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reetwork\Downloads\"/>
    </mc:Choice>
  </mc:AlternateContent>
  <bookViews>
    <workbookView xWindow="0" yWindow="0" windowWidth="16815" windowHeight="7650" tabRatio="487"/>
  </bookViews>
  <sheets>
    <sheet name="Rozpočet" sheetId="2" r:id="rId1"/>
  </sheets>
  <definedNames>
    <definedName name="_xlnm.Print_Titles" localSheetId="0">Rozpočet!$5:$7</definedName>
    <definedName name="_xlnm.Print_Area" localSheetId="0">Rozpočet!$A$5:$F$70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2" l="1"/>
  <c r="D59" i="2" s="1"/>
  <c r="C60" i="2"/>
  <c r="C59" i="2"/>
  <c r="D53" i="2"/>
  <c r="D52" i="2"/>
  <c r="C53" i="2"/>
  <c r="C52" i="2" s="1"/>
  <c r="D45" i="2"/>
  <c r="D37" i="2"/>
  <c r="C37" i="2"/>
  <c r="D33" i="2"/>
  <c r="C33" i="2"/>
  <c r="D26" i="2"/>
  <c r="C26" i="2"/>
  <c r="D16" i="2"/>
  <c r="D15" i="2" s="1"/>
  <c r="C16" i="2"/>
  <c r="D9" i="2"/>
  <c r="D8" i="2" s="1"/>
  <c r="C9" i="2"/>
  <c r="C8" i="2" s="1"/>
  <c r="D40" i="2"/>
  <c r="C40" i="2"/>
  <c r="C45" i="2"/>
  <c r="C15" i="2" l="1"/>
  <c r="C32" i="2"/>
  <c r="D32" i="2"/>
  <c r="D66" i="2" s="1"/>
  <c r="C66" i="2" l="1"/>
  <c r="E66" i="2"/>
</calcChain>
</file>

<file path=xl/comments1.xml><?xml version="1.0" encoding="utf-8"?>
<comments xmlns="http://schemas.openxmlformats.org/spreadsheetml/2006/main">
  <authors>
    <author>Emil Zálepa</author>
    <author>Monika Čapková</author>
  </authors>
  <commentList>
    <comment ref="B7" authorId="0" shapeId="0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7" authorId="0" shapeId="0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7" authorId="0" shapeId="0">
      <text>
        <r>
          <rPr>
            <b/>
            <sz val="8"/>
            <color indexed="81"/>
            <rFont val="Tahoma"/>
            <charset val="238"/>
          </rPr>
          <t xml:space="preserve">Dle potřeby uveďte stručný popis k příslušné rozpočtové položce.
</t>
        </r>
      </text>
    </comment>
    <comment ref="A9" authorId="1" shapeId="0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6" authorId="1" shapeId="0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6" authorId="1" shapeId="0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33" authorId="1" shapeId="0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7" authorId="1" shapeId="0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40" authorId="1" shapeId="0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5" authorId="1" shapeId="0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53" authorId="1" shapeId="0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60" authorId="1" shapeId="0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6" authorId="0" shapeId="0">
      <text>
        <r>
          <rPr>
            <b/>
            <sz val="8"/>
            <color indexed="81"/>
            <rFont val="Tahoma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<sst xmlns="http://schemas.openxmlformats.org/spreadsheetml/2006/main" count="47" uniqueCount="47">
  <si>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</si>
  <si>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</si>
  <si>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</si>
  <si>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</si>
  <si>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</si>
  <si>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</si>
  <si>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</si>
  <si>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>! Vyplňujte pouze bílá a žlutá pole. Šedá a zelená pole needitujte a nemažte!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</si>
  <si>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</si>
  <si>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</si>
  <si>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</si>
  <si>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</si>
  <si>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</si>
  <si>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</si>
  <si>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</si>
  <si>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</si>
  <si>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</si>
  <si>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Veškeré uznatelné náklady se musí vztahovat ke konkrétním aktivitám připravovaných pro uvedené činnosti cílových skupiny žádosti, ne však k samotné činnosti předkladatelské organizace.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</si>
  <si>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</si>
  <si>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</si>
  <si>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</si>
  <si>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</si>
  <si>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</si>
  <si>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r>
      <t>Datum:</t>
    </r>
    <r>
      <rPr>
        <sz val="10"/>
        <rFont val="Calibri"/>
        <family val="2"/>
        <charset val="238"/>
      </rPr>
      <t xml:space="preserve"> </t>
    </r>
  </si>
  <si>
    <t xml:space="preserve">Příloha 1: Skutečné vynaložené náklady na projekt </t>
  </si>
  <si>
    <r>
      <t xml:space="preserve">Vysvětlivky k jednotlivým položkám rozpočtu naleznete přímo u položky, a to po jejím rozkliknutí </t>
    </r>
    <r>
      <rPr>
        <sz val="10"/>
        <rFont val="Calibri"/>
        <family val="2"/>
        <charset val="238"/>
      </rPr>
      <t>(vysvětlivky znázorňují červenené trojúhelníky v praveném roku na hoře buňky)</t>
    </r>
    <r>
      <rPr>
        <b/>
        <sz val="10"/>
        <rFont val="Calibri"/>
        <family val="2"/>
        <charset val="238"/>
      </rPr>
      <t>.</t>
    </r>
  </si>
  <si>
    <r>
      <t>Příspěvek činí celk</t>
    </r>
    <r>
      <rPr>
        <b/>
        <sz val="10"/>
        <color indexed="8"/>
        <rFont val="Calibri"/>
        <family val="2"/>
        <charset val="238"/>
      </rPr>
      <t>em max. 80 % uznatelných nákladů z celkové výše</t>
    </r>
    <r>
      <rPr>
        <b/>
        <sz val="10"/>
        <rFont val="Calibri"/>
        <family val="2"/>
        <charset val="238"/>
      </rPr>
      <t xml:space="preserve"> projektu, </t>
    </r>
    <r>
      <rPr>
        <b/>
        <sz val="10"/>
        <color indexed="8"/>
        <rFont val="Calibri"/>
        <family val="2"/>
        <charset val="238"/>
      </rPr>
      <t>max. 30 000 Kč.</t>
    </r>
  </si>
  <si>
    <t>Vyúčtování je možné konzultovat s koordinátorkou Zdravého města a místní Agendy 21: Mgr. Irena Vodičková, T: 416 916 400, 734 170 925, 
E: irena.vodickova@litomerice.cz.</t>
  </si>
  <si>
    <r>
      <rPr>
        <b/>
        <sz val="10"/>
        <rFont val="Calibri"/>
        <family val="2"/>
        <charset val="238"/>
      </rPr>
      <t>Informace k vyúčtování:</t>
    </r>
    <r>
      <rPr>
        <sz val="10"/>
        <rFont val="Calibri"/>
        <family val="2"/>
        <charset val="238"/>
      </rPr>
      <t xml:space="preserve">
Struktura vyúčtování je neměnná.</t>
    </r>
  </si>
  <si>
    <t>Jednotlivé doklady označte číslovkou, pod kterou uvedete výdaj do tabulky vyúčtování.</t>
  </si>
  <si>
    <t>Dotační program Zdravého města 2021</t>
  </si>
  <si>
    <t>reklama v médiích, reklamní bannery, letáky, tisk diplomů</t>
  </si>
  <si>
    <t>některým účastníkům se zasílal starotvní balíček a medaile poštou, poslání reklamních předmětů a cen z Plzně</t>
  </si>
  <si>
    <t>medaile - doklad č.1</t>
  </si>
  <si>
    <t>startovní čísla - doklad č. 2</t>
  </si>
  <si>
    <t>nutrend ceny - doklad č.3</t>
  </si>
  <si>
    <t>občerstvení pro závodníky, voda - doklad č. 11</t>
  </si>
  <si>
    <t>nutrend ceny - doklad č.4</t>
  </si>
  <si>
    <t>vína - ceny - doklad č. 5</t>
  </si>
  <si>
    <t>cool limonáda, hračky pro děti - doklad č. 6</t>
  </si>
  <si>
    <t>Spínací špendlíky - doklad č. 8</t>
  </si>
  <si>
    <t>papírové obálky, tašky na ceny, pytle na odpadky, plastové nádobí na občerstvení - doklad č. 9</t>
  </si>
  <si>
    <t>poštovné - doklad č. 9</t>
  </si>
  <si>
    <t>provoz a správa registračního systému - doklad č. 13</t>
  </si>
  <si>
    <t xml:space="preserve">tisk reklamních předmětů - doklad č.12 </t>
  </si>
  <si>
    <t xml:space="preserve">reklama v médiích litoměřicko24 - doklad č.10 </t>
  </si>
  <si>
    <t>24 hodin v běhu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</si>
</sst>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2">
    <font>
      <sz val="10"/>
      <name val="Arial CE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Roboto"/>
      <charset val="238"/>
    </font>
    <font>
      <sz val="9"/>
      <name val="Roboto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0" fillId="0" borderId="0" xfId="0" applyFont="1"/>
    <xf numFmtId="0" fontId="12" fillId="0" borderId="0" xfId="0" applyFont="1"/>
    <xf numFmtId="0" fontId="15" fillId="0" borderId="0" xfId="0" applyFont="1" applyAlignment="1">
      <alignment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4" fontId="11" fillId="5" borderId="9" xfId="0" applyNumberFormat="1" applyFont="1" applyFill="1" applyBorder="1" applyAlignment="1">
      <alignment vertical="center"/>
    </xf>
    <xf numFmtId="0" fontId="16" fillId="2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164" fontId="12" fillId="6" borderId="12" xfId="0" applyNumberFormat="1" applyFont="1" applyFill="1" applyBorder="1" applyAlignment="1">
      <alignment vertical="center"/>
    </xf>
    <xf numFmtId="0" fontId="16" fillId="6" borderId="13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164" fontId="12" fillId="7" borderId="12" xfId="0" applyNumberFormat="1" applyFont="1" applyFill="1" applyBorder="1" applyAlignment="1">
      <alignment vertical="center"/>
    </xf>
    <xf numFmtId="164" fontId="12" fillId="7" borderId="15" xfId="0" applyNumberFormat="1" applyFont="1" applyFill="1" applyBorder="1" applyAlignment="1">
      <alignment vertical="center"/>
    </xf>
    <xf numFmtId="0" fontId="16" fillId="4" borderId="13" xfId="0" applyNumberFormat="1" applyFont="1" applyFill="1" applyBorder="1" applyAlignment="1">
      <alignment vertical="top" wrapText="1"/>
    </xf>
    <xf numFmtId="49" fontId="12" fillId="0" borderId="14" xfId="0" applyNumberFormat="1" applyFont="1" applyBorder="1" applyAlignment="1">
      <alignment vertical="center"/>
    </xf>
    <xf numFmtId="164" fontId="12" fillId="7" borderId="16" xfId="0" applyNumberFormat="1" applyFont="1" applyFill="1" applyBorder="1" applyAlignment="1" applyProtection="1">
      <alignment vertical="center"/>
      <protection locked="0"/>
    </xf>
    <xf numFmtId="164" fontId="12" fillId="7" borderId="15" xfId="0" applyNumberFormat="1" applyFont="1" applyFill="1" applyBorder="1" applyAlignment="1" applyProtection="1">
      <alignment vertical="center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49" fontId="12" fillId="0" borderId="1" xfId="0" applyNumberFormat="1" applyFont="1" applyBorder="1" applyAlignment="1">
      <alignment vertical="center"/>
    </xf>
    <xf numFmtId="164" fontId="12" fillId="7" borderId="3" xfId="0" applyNumberFormat="1" applyFont="1" applyFill="1" applyBorder="1" applyAlignment="1" applyProtection="1">
      <alignment vertical="center"/>
      <protection locked="0"/>
    </xf>
    <xf numFmtId="0" fontId="17" fillId="0" borderId="17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164" fontId="12" fillId="7" borderId="18" xfId="0" applyNumberFormat="1" applyFont="1" applyFill="1" applyBorder="1" applyAlignment="1" applyProtection="1">
      <alignment vertical="center"/>
      <protection locked="0"/>
    </xf>
    <xf numFmtId="0" fontId="17" fillId="0" borderId="7" xfId="0" applyNumberFormat="1" applyFont="1" applyFill="1" applyBorder="1" applyAlignment="1" applyProtection="1">
      <alignment vertical="top" wrapText="1"/>
      <protection locked="0"/>
    </xf>
    <xf numFmtId="164" fontId="12" fillId="6" borderId="16" xfId="0" applyNumberFormat="1" applyFont="1" applyFill="1" applyBorder="1" applyAlignment="1">
      <alignment vertical="center"/>
    </xf>
    <xf numFmtId="0" fontId="16" fillId="6" borderId="17" xfId="0" applyNumberFormat="1" applyFont="1" applyFill="1" applyBorder="1" applyAlignment="1">
      <alignment vertical="top" wrapText="1"/>
    </xf>
    <xf numFmtId="0" fontId="17" fillId="4" borderId="17" xfId="0" applyNumberFormat="1" applyFont="1" applyFill="1" applyBorder="1" applyAlignment="1" applyProtection="1">
      <alignment vertical="top" wrapText="1"/>
      <protection locked="0"/>
    </xf>
    <xf numFmtId="0" fontId="17" fillId="4" borderId="7" xfId="0" applyNumberFormat="1" applyFont="1" applyFill="1" applyBorder="1" applyAlignment="1" applyProtection="1">
      <alignment vertical="top" wrapText="1"/>
      <protection locked="0"/>
    </xf>
    <xf numFmtId="49" fontId="12" fillId="0" borderId="16" xfId="0" quotePrefix="1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4" fontId="12" fillId="7" borderId="19" xfId="0" applyNumberFormat="1" applyFont="1" applyFill="1" applyBorder="1" applyAlignment="1" applyProtection="1">
      <alignment vertical="center"/>
      <protection locked="0"/>
    </xf>
    <xf numFmtId="164" fontId="11" fillId="5" borderId="21" xfId="0" applyNumberFormat="1" applyFont="1" applyFill="1" applyBorder="1" applyAlignment="1">
      <alignment vertical="center"/>
    </xf>
    <xf numFmtId="0" fontId="18" fillId="8" borderId="18" xfId="0" applyFont="1" applyFill="1" applyBorder="1"/>
    <xf numFmtId="0" fontId="15" fillId="8" borderId="22" xfId="0" applyFont="1" applyFill="1" applyBorder="1"/>
    <xf numFmtId="0" fontId="12" fillId="8" borderId="22" xfId="0" applyFont="1" applyFill="1" applyBorder="1"/>
    <xf numFmtId="0" fontId="12" fillId="8" borderId="4" xfId="0" applyFont="1" applyFill="1" applyBorder="1"/>
    <xf numFmtId="0" fontId="12" fillId="8" borderId="0" xfId="0" applyFont="1" applyFill="1"/>
    <xf numFmtId="0" fontId="12" fillId="0" borderId="0" xfId="0" applyFont="1" applyFill="1"/>
    <xf numFmtId="164" fontId="19" fillId="2" borderId="24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64" fontId="12" fillId="7" borderId="6" xfId="0" applyNumberFormat="1" applyFont="1" applyFill="1" applyBorder="1" applyAlignment="1" applyProtection="1">
      <alignment vertical="center"/>
      <protection locked="0"/>
    </xf>
    <xf numFmtId="164" fontId="12" fillId="7" borderId="25" xfId="0" applyNumberFormat="1" applyFont="1" applyFill="1" applyBorder="1" applyAlignment="1" applyProtection="1">
      <alignment vertical="center"/>
      <protection locked="0"/>
    </xf>
    <xf numFmtId="0" fontId="17" fillId="4" borderId="26" xfId="0" applyNumberFormat="1" applyFont="1" applyFill="1" applyBorder="1" applyAlignment="1" applyProtection="1">
      <alignment vertical="top" wrapText="1"/>
      <protection locked="0"/>
    </xf>
    <xf numFmtId="0" fontId="12" fillId="0" borderId="23" xfId="0" applyFont="1" applyBorder="1"/>
    <xf numFmtId="0" fontId="12" fillId="0" borderId="0" xfId="0" applyFont="1" applyFill="1" applyBorder="1"/>
    <xf numFmtId="0" fontId="12" fillId="0" borderId="0" xfId="0" applyFont="1" applyBorder="1"/>
    <xf numFmtId="49" fontId="11" fillId="2" borderId="18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5" fillId="0" borderId="0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2" fillId="0" borderId="0" xfId="0" applyFont="1" applyBorder="1" applyAlignment="1"/>
    <xf numFmtId="0" fontId="12" fillId="0" borderId="5" xfId="0" applyFont="1" applyBorder="1"/>
    <xf numFmtId="0" fontId="20" fillId="0" borderId="3" xfId="0" applyFont="1" applyBorder="1" applyAlignment="1">
      <alignment vertical="center"/>
    </xf>
    <xf numFmtId="164" fontId="20" fillId="7" borderId="16" xfId="0" applyNumberFormat="1" applyFont="1" applyFill="1" applyBorder="1" applyAlignment="1" applyProtection="1">
      <alignment vertical="center"/>
      <protection locked="0"/>
    </xf>
    <xf numFmtId="164" fontId="20" fillId="7" borderId="3" xfId="0" applyNumberFormat="1" applyFont="1" applyFill="1" applyBorder="1" applyAlignment="1" applyProtection="1">
      <alignment vertical="center"/>
      <protection locked="0"/>
    </xf>
    <xf numFmtId="49" fontId="21" fillId="0" borderId="18" xfId="0" applyNumberFormat="1" applyFont="1" applyBorder="1" applyAlignment="1">
      <alignment vertical="center"/>
    </xf>
    <xf numFmtId="0" fontId="12" fillId="8" borderId="18" xfId="0" applyFont="1" applyFill="1" applyBorder="1" applyAlignment="1">
      <alignment horizontal="left" vertical="center" wrapText="1"/>
    </xf>
    <xf numFmtId="0" fontId="12" fillId="8" borderId="22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23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2" fillId="8" borderId="30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49" fontId="11" fillId="5" borderId="9" xfId="0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5" fillId="6" borderId="27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5" fillId="0" borderId="23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/>
    <xf numFmtId="0" fontId="12" fillId="0" borderId="5" xfId="0" applyFont="1" applyBorder="1" applyAlignment="1"/>
    <xf numFmtId="0" fontId="15" fillId="0" borderId="23" xfId="0" applyFont="1" applyBorder="1" applyAlignment="1" applyProtection="1">
      <alignment wrapText="1"/>
      <protection locked="0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 applyProtection="1">
      <alignment wrapText="1"/>
      <protection locked="0"/>
    </xf>
    <xf numFmtId="0" fontId="12" fillId="0" borderId="23" xfId="0" applyFont="1" applyBorder="1" applyAlignment="1"/>
    <xf numFmtId="0" fontId="15" fillId="0" borderId="0" xfId="0" applyFont="1" applyBorder="1" applyAlignment="1"/>
    <xf numFmtId="0" fontId="15" fillId="0" borderId="5" xfId="0" applyFont="1" applyBorder="1" applyAlignment="1"/>
    <xf numFmtId="0" fontId="11" fillId="5" borderId="24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2" borderId="18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5" fillId="4" borderId="19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1645920</xdr:colOff>
      <xdr:row>0</xdr:row>
      <xdr:rowOff>45720</xdr:rowOff>
    </xdr:from>
    <xdr:to>
      <xdr:col>5</xdr:col>
      <xdr:colOff>0</xdr:colOff>
      <xdr:row>2</xdr:row>
      <xdr:rowOff>113852</xdr:rowOff>
    </xdr:to>
    <xdr:pic>
      <xdr:nvPicPr>
        <xdr:cNvPr id="4" name="Obrázek 3" descr="Obsah obrázku kreslení&#10;&#10;Popis byl vytvořen automaticky">
          <a:extLst>
            <a:ext uri="{FF2B5EF4-FFF2-40B4-BE49-F238E27FC236}">
              <a16:creationId xmlns:a16="http://schemas.microsoft.com/office/drawing/2014/main" id="{DE66CFFC-B30E-4DF8-BC0B-E464A79C7A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580" y="45720"/>
          <a:ext cx="1021080" cy="4876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0</xdr:row>
      <xdr:rowOff>15240</xdr:rowOff>
    </xdr:from>
    <xdr:to>
      <xdr:col>1</xdr:col>
      <xdr:colOff>1927860</xdr:colOff>
      <xdr:row>2</xdr:row>
      <xdr:rowOff>2092</xdr:rowOff>
    </xdr:to>
    <xdr:pic>
      <xdr:nvPicPr>
        <xdr:cNvPr id="7" name="Obrázek 6" descr="Obsah obrázku hodiny, kreslení&#10;&#10;Popis byl vytvořen automaticky">
          <a:extLst>
            <a:ext uri="{FF2B5EF4-FFF2-40B4-BE49-F238E27FC236}">
              <a16:creationId xmlns:a16="http://schemas.microsoft.com/office/drawing/2014/main" id="{562A8200-F304-4FB6-8F6E-68A7FC15BBD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2202180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80"/>
  <sheetViews>
    <sheetView tabSelected="1" topLeftCell="A67" zoomScaleNormal="100" zoomScaleSheetLayoutView="90" workbookViewId="0">
      <selection activeCell="C82" sqref="C82"/>
    </sheetView>
  </sheetViews>
  <sheetFormatPr defaultColWidth="9.140625" defaultRowHeight="15"/>
  <cols>
    <col min="1" max="1" width="4.28515625" style="1" customWidth="1"/>
    <col min="2" max="2" width="41.28515625" style="1" customWidth="1"/>
    <col min="3" max="3" width="17.85546875" style="2" customWidth="1"/>
    <col min="4" max="4" width="19" style="2" customWidth="1"/>
    <col min="5" max="5" width="40" style="2" customWidth="1"/>
    <col min="6" max="6" width="26.5703125" style="2" hidden="1" customWidth="1"/>
    <col min="7" max="7" width="9.42578125" style="2" bestFit="1" customWidth="1"/>
    <col min="8" max="16384" width="9.140625" style="2"/>
  </cols>
  <sheetData>
    <row r="2" spans="1:7" ht="18.75">
      <c r="A2" s="103" t="s">
        <v>30</v>
      </c>
      <c r="B2" s="103"/>
      <c r="C2" s="103"/>
      <c r="D2" s="103"/>
      <c r="E2" s="103"/>
    </row>
    <row r="5" spans="1:7" s="3" customFormat="1" ht="20.25" customHeight="1">
      <c r="A5" s="104" t="s">
        <v>24</v>
      </c>
      <c r="B5" s="105"/>
      <c r="C5" s="105"/>
      <c r="D5" s="105"/>
      <c r="E5" s="105"/>
      <c r="F5" s="106"/>
    </row>
    <row r="6" spans="1:7" s="3" customFormat="1" ht="24.75" customHeight="1">
      <c r="A6" s="108" t="s">
        <v>8</v>
      </c>
      <c r="B6" s="109"/>
      <c r="C6" s="82"/>
      <c r="D6" s="80" t="s">
        <v>46</v>
      </c>
      <c r="E6" s="81"/>
      <c r="F6" s="82"/>
      <c r="G6" s="46"/>
    </row>
    <row r="7" spans="1:7" s="3" customFormat="1" ht="28.5" customHeight="1" thickBot="1">
      <c r="A7" s="54"/>
      <c r="B7" s="4" t="s">
        <v>0</v>
      </c>
      <c r="C7" s="5" t="s">
        <v>1</v>
      </c>
      <c r="D7" s="6" t="s">
        <v>9</v>
      </c>
      <c r="E7" s="7" t="s">
        <v>4</v>
      </c>
      <c r="F7" s="55"/>
    </row>
    <row r="8" spans="1:7" s="10" customFormat="1" ht="14.1" customHeight="1" thickBot="1">
      <c r="A8" s="107" t="s">
        <v>6</v>
      </c>
      <c r="B8" s="87"/>
      <c r="C8" s="8">
        <f>C9</f>
        <v>0</v>
      </c>
      <c r="D8" s="8">
        <f>D9</f>
        <v>0</v>
      </c>
      <c r="E8" s="9"/>
      <c r="F8" s="56"/>
    </row>
    <row r="9" spans="1:7" s="13" customFormat="1" ht="14.1" customHeight="1">
      <c r="A9" s="88" t="s">
        <v>14</v>
      </c>
      <c r="B9" s="89"/>
      <c r="C9" s="11">
        <f>SUM(C10:C14)</f>
        <v>0</v>
      </c>
      <c r="D9" s="11">
        <f>SUM(D10:D14)</f>
        <v>0</v>
      </c>
      <c r="E9" s="12"/>
      <c r="F9" s="57"/>
    </row>
    <row r="10" spans="1:7" s="13" customFormat="1" ht="14.1" customHeight="1">
      <c r="A10" s="110"/>
      <c r="B10" s="14"/>
      <c r="C10" s="15"/>
      <c r="D10" s="16"/>
      <c r="E10" s="17"/>
      <c r="F10" s="57"/>
    </row>
    <row r="11" spans="1:7" s="13" customFormat="1" ht="14.1" customHeight="1">
      <c r="A11" s="111"/>
      <c r="B11" s="14"/>
      <c r="C11" s="15"/>
      <c r="D11" s="16"/>
      <c r="E11" s="17"/>
      <c r="F11" s="57"/>
    </row>
    <row r="12" spans="1:7" s="13" customFormat="1" ht="14.1" customHeight="1">
      <c r="A12" s="111"/>
      <c r="B12" s="18"/>
      <c r="C12" s="19"/>
      <c r="D12" s="20"/>
      <c r="E12" s="21"/>
      <c r="F12" s="57"/>
    </row>
    <row r="13" spans="1:7" s="13" customFormat="1" ht="14.1" customHeight="1">
      <c r="A13" s="111"/>
      <c r="B13" s="18"/>
      <c r="C13" s="19"/>
      <c r="D13" s="20"/>
      <c r="E13" s="21"/>
      <c r="F13" s="57"/>
    </row>
    <row r="14" spans="1:7" s="13" customFormat="1" ht="14.1" customHeight="1" thickBot="1">
      <c r="A14" s="112"/>
      <c r="B14" s="22"/>
      <c r="C14" s="19"/>
      <c r="D14" s="23"/>
      <c r="E14" s="24"/>
      <c r="F14" s="57"/>
    </row>
    <row r="15" spans="1:7" s="25" customFormat="1" ht="14.1" customHeight="1" thickBot="1">
      <c r="A15" s="86" t="s">
        <v>10</v>
      </c>
      <c r="B15" s="87"/>
      <c r="C15" s="8">
        <f>C16+C26</f>
        <v>21750</v>
      </c>
      <c r="D15" s="8">
        <f>D16+D26</f>
        <v>2055</v>
      </c>
      <c r="E15" s="9"/>
      <c r="F15" s="58"/>
    </row>
    <row r="16" spans="1:7" s="13" customFormat="1" ht="14.1" customHeight="1">
      <c r="A16" s="88" t="s">
        <v>2</v>
      </c>
      <c r="B16" s="89"/>
      <c r="C16" s="11">
        <f>SUM(C17:C25)</f>
        <v>21750</v>
      </c>
      <c r="D16" s="11">
        <f>SUM(D17:D25)</f>
        <v>2055</v>
      </c>
      <c r="E16" s="12"/>
      <c r="F16" s="57"/>
    </row>
    <row r="17" spans="1:6" s="13" customFormat="1" ht="14.1" customHeight="1">
      <c r="A17" s="83"/>
      <c r="B17" s="26" t="s">
        <v>33</v>
      </c>
      <c r="C17" s="19">
        <v>9810</v>
      </c>
      <c r="D17" s="23"/>
      <c r="E17" s="24"/>
      <c r="F17" s="57"/>
    </row>
    <row r="18" spans="1:6" s="13" customFormat="1" ht="14.1" customHeight="1">
      <c r="A18" s="84"/>
      <c r="B18" s="27" t="s">
        <v>36</v>
      </c>
      <c r="C18" s="19"/>
      <c r="D18" s="23">
        <v>1846</v>
      </c>
      <c r="E18" s="24"/>
      <c r="F18" s="57"/>
    </row>
    <row r="19" spans="1:6" s="13" customFormat="1" ht="14.1" customHeight="1">
      <c r="A19" s="84"/>
      <c r="B19" s="27" t="s">
        <v>35</v>
      </c>
      <c r="C19" s="19">
        <v>3004</v>
      </c>
      <c r="D19" s="23"/>
      <c r="E19" s="24"/>
      <c r="F19" s="57"/>
    </row>
    <row r="20" spans="1:6" s="13" customFormat="1" ht="14.1" customHeight="1">
      <c r="A20" s="84"/>
      <c r="B20" s="27" t="s">
        <v>37</v>
      </c>
      <c r="C20" s="19">
        <v>1510</v>
      </c>
      <c r="D20" s="23"/>
      <c r="E20" s="24"/>
      <c r="F20" s="57"/>
    </row>
    <row r="21" spans="1:6" s="13" customFormat="1" ht="14.1" customHeight="1">
      <c r="A21" s="84"/>
      <c r="B21" s="27" t="s">
        <v>38</v>
      </c>
      <c r="C21" s="19">
        <v>954</v>
      </c>
      <c r="D21" s="23"/>
      <c r="E21" s="24"/>
      <c r="F21" s="57"/>
    </row>
    <row r="22" spans="1:6" s="13" customFormat="1" ht="14.1" customHeight="1">
      <c r="A22" s="84"/>
      <c r="B22" s="27" t="s">
        <v>39</v>
      </c>
      <c r="C22" s="19">
        <v>747</v>
      </c>
      <c r="D22" s="23">
        <v>202</v>
      </c>
      <c r="E22" s="24"/>
      <c r="F22" s="57"/>
    </row>
    <row r="23" spans="1:6" s="13" customFormat="1" ht="14.1" customHeight="1">
      <c r="A23" s="84"/>
      <c r="B23" s="27" t="s">
        <v>34</v>
      </c>
      <c r="C23" s="19">
        <v>3725</v>
      </c>
      <c r="D23" s="23"/>
      <c r="E23" s="24"/>
      <c r="F23" s="57"/>
    </row>
    <row r="24" spans="1:6" s="13" customFormat="1" ht="14.1" customHeight="1">
      <c r="A24" s="84"/>
      <c r="B24" s="27" t="s">
        <v>40</v>
      </c>
      <c r="C24" s="19">
        <v>450</v>
      </c>
      <c r="D24" s="28"/>
      <c r="E24" s="29"/>
      <c r="F24" s="57"/>
    </row>
    <row r="25" spans="1:6" s="13" customFormat="1" ht="14.1" customHeight="1">
      <c r="A25" s="85"/>
      <c r="B25" s="70" t="s">
        <v>41</v>
      </c>
      <c r="C25" s="19">
        <v>1550</v>
      </c>
      <c r="D25" s="28">
        <v>7</v>
      </c>
      <c r="E25" s="29"/>
      <c r="F25" s="57"/>
    </row>
    <row r="26" spans="1:6" s="13" customFormat="1" ht="14.1" customHeight="1">
      <c r="A26" s="90" t="s">
        <v>11</v>
      </c>
      <c r="B26" s="91"/>
      <c r="C26" s="30">
        <f>SUM(C27:C31)</f>
        <v>0</v>
      </c>
      <c r="D26" s="30">
        <f>SUM(D27:D31)</f>
        <v>0</v>
      </c>
      <c r="E26" s="31"/>
      <c r="F26" s="57"/>
    </row>
    <row r="27" spans="1:6" s="13" customFormat="1" ht="14.1" customHeight="1">
      <c r="A27" s="59"/>
      <c r="B27" s="27"/>
      <c r="C27" s="19"/>
      <c r="D27" s="23"/>
      <c r="E27" s="32"/>
      <c r="F27" s="57"/>
    </row>
    <row r="28" spans="1:6" s="13" customFormat="1" ht="14.1" customHeight="1">
      <c r="A28" s="59"/>
      <c r="B28" s="27"/>
      <c r="C28" s="19"/>
      <c r="D28" s="23"/>
      <c r="E28" s="32"/>
      <c r="F28" s="57"/>
    </row>
    <row r="29" spans="1:6" s="13" customFormat="1" ht="14.1" customHeight="1">
      <c r="A29" s="59"/>
      <c r="B29" s="27"/>
      <c r="C29" s="19"/>
      <c r="D29" s="23"/>
      <c r="E29" s="32"/>
      <c r="F29" s="57"/>
    </row>
    <row r="30" spans="1:6" s="13" customFormat="1" ht="14.1" customHeight="1">
      <c r="A30" s="59"/>
      <c r="B30" s="27"/>
      <c r="C30" s="19"/>
      <c r="D30" s="28"/>
      <c r="E30" s="33"/>
      <c r="F30" s="57"/>
    </row>
    <row r="31" spans="1:6" s="13" customFormat="1" ht="14.1" customHeight="1" thickBot="1">
      <c r="A31" s="59"/>
      <c r="B31" s="27"/>
      <c r="C31" s="19"/>
      <c r="D31" s="28"/>
      <c r="E31" s="33"/>
      <c r="F31" s="57"/>
    </row>
    <row r="32" spans="1:6" s="13" customFormat="1" ht="14.1" customHeight="1" thickBot="1">
      <c r="A32" s="86" t="s">
        <v>12</v>
      </c>
      <c r="B32" s="87"/>
      <c r="C32" s="8">
        <f>C37+C40+C45+C33</f>
        <v>7750</v>
      </c>
      <c r="D32" s="8">
        <f>D37+D40+D45+D33</f>
        <v>8174</v>
      </c>
      <c r="E32" s="9"/>
      <c r="F32" s="57"/>
    </row>
    <row r="33" spans="1:6" s="13" customFormat="1" ht="14.1" customHeight="1">
      <c r="A33" s="90" t="s">
        <v>18</v>
      </c>
      <c r="B33" s="91"/>
      <c r="C33" s="30">
        <f>SUM(C34:C36)</f>
        <v>0</v>
      </c>
      <c r="D33" s="30">
        <f>SUM(D34:D36)</f>
        <v>346</v>
      </c>
      <c r="E33" s="31"/>
      <c r="F33" s="57"/>
    </row>
    <row r="34" spans="1:6" s="13" customFormat="1" ht="14.1" customHeight="1">
      <c r="A34" s="59"/>
      <c r="B34" s="26" t="s">
        <v>42</v>
      </c>
      <c r="C34" s="19"/>
      <c r="D34" s="23">
        <v>346</v>
      </c>
      <c r="E34" s="32" t="s">
        <v>32</v>
      </c>
      <c r="F34" s="57"/>
    </row>
    <row r="35" spans="1:6" s="13" customFormat="1" ht="14.1" customHeight="1">
      <c r="A35" s="59"/>
      <c r="B35" s="26"/>
      <c r="C35" s="19"/>
      <c r="D35" s="23"/>
      <c r="E35" s="32"/>
      <c r="F35" s="57"/>
    </row>
    <row r="36" spans="1:6" s="13" customFormat="1" ht="14.1" customHeight="1">
      <c r="A36" s="59"/>
      <c r="B36" s="26"/>
      <c r="C36" s="19"/>
      <c r="D36" s="23"/>
      <c r="E36" s="32"/>
      <c r="F36" s="57"/>
    </row>
    <row r="37" spans="1:6" s="13" customFormat="1" ht="14.1" customHeight="1">
      <c r="A37" s="90" t="s">
        <v>19</v>
      </c>
      <c r="B37" s="91"/>
      <c r="C37" s="30">
        <f>SUM(C38:C39)</f>
        <v>0</v>
      </c>
      <c r="D37" s="30">
        <f>SUM(D38:D39)</f>
        <v>0</v>
      </c>
      <c r="E37" s="31"/>
      <c r="F37" s="57"/>
    </row>
    <row r="38" spans="1:6" s="13" customFormat="1" ht="14.1" customHeight="1">
      <c r="A38" s="59"/>
      <c r="B38" s="34"/>
      <c r="C38" s="19"/>
      <c r="D38" s="23"/>
      <c r="E38" s="32"/>
      <c r="F38" s="57"/>
    </row>
    <row r="39" spans="1:6" s="13" customFormat="1" ht="14.1" customHeight="1">
      <c r="A39" s="59"/>
      <c r="B39" s="34"/>
      <c r="C39" s="19"/>
      <c r="D39" s="23"/>
      <c r="E39" s="32"/>
      <c r="F39" s="57"/>
    </row>
    <row r="40" spans="1:6" s="13" customFormat="1" ht="14.25" customHeight="1">
      <c r="A40" s="90" t="s">
        <v>21</v>
      </c>
      <c r="B40" s="91"/>
      <c r="C40" s="30">
        <f>SUM(C41:C44)</f>
        <v>0</v>
      </c>
      <c r="D40" s="30">
        <f>SUM(D41:D44)</f>
        <v>0</v>
      </c>
      <c r="E40" s="31"/>
      <c r="F40" s="57"/>
    </row>
    <row r="41" spans="1:6" s="13" customFormat="1" ht="14.1" customHeight="1">
      <c r="A41" s="59"/>
      <c r="B41" s="34"/>
      <c r="C41" s="19"/>
      <c r="D41" s="23"/>
      <c r="E41" s="32"/>
      <c r="F41" s="57"/>
    </row>
    <row r="42" spans="1:6" s="13" customFormat="1" ht="14.1" customHeight="1">
      <c r="A42" s="59"/>
      <c r="B42" s="34"/>
      <c r="C42" s="19"/>
      <c r="D42" s="23"/>
      <c r="E42" s="32"/>
      <c r="F42" s="57"/>
    </row>
    <row r="43" spans="1:6" s="13" customFormat="1" ht="14.1" customHeight="1">
      <c r="A43" s="59"/>
      <c r="B43" s="34"/>
      <c r="C43" s="19"/>
      <c r="D43" s="23"/>
      <c r="E43" s="32"/>
      <c r="F43" s="57"/>
    </row>
    <row r="44" spans="1:6" s="13" customFormat="1" ht="14.1" customHeight="1">
      <c r="A44" s="59"/>
      <c r="B44" s="34"/>
      <c r="C44" s="19"/>
      <c r="D44" s="23"/>
      <c r="E44" s="32"/>
      <c r="F44" s="57"/>
    </row>
    <row r="45" spans="1:6" s="13" customFormat="1" ht="14.1" customHeight="1">
      <c r="A45" s="90" t="s">
        <v>20</v>
      </c>
      <c r="B45" s="91"/>
      <c r="C45" s="30">
        <f>SUM(C46:C51)</f>
        <v>7750</v>
      </c>
      <c r="D45" s="30">
        <f>SUM(D46:D51)</f>
        <v>7828</v>
      </c>
      <c r="E45" s="31"/>
      <c r="F45" s="57"/>
    </row>
    <row r="46" spans="1:6" s="13" customFormat="1" ht="14.1" customHeight="1">
      <c r="A46" s="59"/>
      <c r="B46" s="67" t="s">
        <v>43</v>
      </c>
      <c r="C46" s="68">
        <v>2000</v>
      </c>
      <c r="D46" s="69">
        <v>5000</v>
      </c>
      <c r="E46" s="32"/>
      <c r="F46" s="57"/>
    </row>
    <row r="47" spans="1:6" s="13" customFormat="1" ht="14.1" customHeight="1">
      <c r="A47" s="59"/>
      <c r="B47" s="67" t="s">
        <v>44</v>
      </c>
      <c r="C47" s="68">
        <v>3578</v>
      </c>
      <c r="D47" s="69"/>
      <c r="E47" s="32"/>
      <c r="F47" s="57"/>
    </row>
    <row r="48" spans="1:6" s="13" customFormat="1" ht="14.1" customHeight="1">
      <c r="A48" s="59"/>
      <c r="B48" s="67" t="s">
        <v>45</v>
      </c>
      <c r="C48" s="68">
        <v>2172</v>
      </c>
      <c r="D48" s="69">
        <v>2828</v>
      </c>
      <c r="E48" s="32" t="s">
        <v>31</v>
      </c>
      <c r="F48" s="57"/>
    </row>
    <row r="49" spans="1:6" s="13" customFormat="1" ht="14.1" customHeight="1">
      <c r="A49" s="59"/>
      <c r="B49" s="35"/>
      <c r="C49" s="19"/>
      <c r="D49" s="23"/>
      <c r="E49" s="32"/>
      <c r="F49" s="57"/>
    </row>
    <row r="50" spans="1:6" s="13" customFormat="1" ht="14.1" customHeight="1">
      <c r="A50" s="59"/>
      <c r="B50" s="35"/>
      <c r="C50" s="19"/>
      <c r="D50" s="23"/>
      <c r="E50" s="32"/>
      <c r="F50" s="57"/>
    </row>
    <row r="51" spans="1:6" s="13" customFormat="1" ht="14.1" customHeight="1" thickBot="1">
      <c r="A51" s="59"/>
      <c r="B51" s="35"/>
      <c r="C51" s="19"/>
      <c r="D51" s="23"/>
      <c r="E51" s="32"/>
      <c r="F51" s="57"/>
    </row>
    <row r="52" spans="1:6" s="13" customFormat="1" ht="14.1" customHeight="1" thickBot="1">
      <c r="A52" s="86" t="s">
        <v>13</v>
      </c>
      <c r="B52" s="87"/>
      <c r="C52" s="8">
        <f>C53</f>
        <v>0</v>
      </c>
      <c r="D52" s="8">
        <f>D53</f>
        <v>0</v>
      </c>
      <c r="E52" s="9"/>
      <c r="F52" s="57"/>
    </row>
    <row r="53" spans="1:6" s="13" customFormat="1" ht="14.1" customHeight="1">
      <c r="A53" s="90" t="s">
        <v>22</v>
      </c>
      <c r="B53" s="91"/>
      <c r="C53" s="30">
        <f>SUM(C54:C58)</f>
        <v>0</v>
      </c>
      <c r="D53" s="30">
        <f>SUM(D54:D58)</f>
        <v>0</v>
      </c>
      <c r="E53" s="31"/>
      <c r="F53" s="57"/>
    </row>
    <row r="54" spans="1:6" s="13" customFormat="1" ht="14.1" customHeight="1">
      <c r="A54" s="59"/>
      <c r="B54" s="35"/>
      <c r="C54" s="19"/>
      <c r="D54" s="23"/>
      <c r="E54" s="32"/>
      <c r="F54" s="57"/>
    </row>
    <row r="55" spans="1:6" s="13" customFormat="1" ht="14.1" customHeight="1">
      <c r="A55" s="59"/>
      <c r="B55" s="35"/>
      <c r="C55" s="19"/>
      <c r="D55" s="23"/>
      <c r="E55" s="32"/>
      <c r="F55" s="57"/>
    </row>
    <row r="56" spans="1:6" s="13" customFormat="1" ht="14.1" customHeight="1">
      <c r="A56" s="59"/>
      <c r="B56" s="35"/>
      <c r="C56" s="19"/>
      <c r="D56" s="23"/>
      <c r="E56" s="32"/>
      <c r="F56" s="57"/>
    </row>
    <row r="57" spans="1:6" s="13" customFormat="1" ht="14.1" customHeight="1">
      <c r="A57" s="59"/>
      <c r="B57" s="35"/>
      <c r="C57" s="19"/>
      <c r="D57" s="23"/>
      <c r="E57" s="32"/>
      <c r="F57" s="57"/>
    </row>
    <row r="58" spans="1:6" s="13" customFormat="1" ht="14.1" customHeight="1" thickBot="1">
      <c r="A58" s="59"/>
      <c r="B58" s="36"/>
      <c r="C58" s="37"/>
      <c r="D58" s="28"/>
      <c r="E58" s="33"/>
      <c r="F58" s="57"/>
    </row>
    <row r="59" spans="1:6" s="13" customFormat="1" ht="14.1" customHeight="1" thickBot="1">
      <c r="A59" s="86" t="s">
        <v>15</v>
      </c>
      <c r="B59" s="87"/>
      <c r="C59" s="8">
        <f>C60</f>
        <v>0</v>
      </c>
      <c r="D59" s="8">
        <f>D60</f>
        <v>0</v>
      </c>
      <c r="E59" s="9"/>
      <c r="F59" s="57"/>
    </row>
    <row r="60" spans="1:6" s="13" customFormat="1" ht="14.1" customHeight="1">
      <c r="A60" s="90" t="s">
        <v>16</v>
      </c>
      <c r="B60" s="91"/>
      <c r="C60" s="30">
        <f>SUM(C61:C65)</f>
        <v>0</v>
      </c>
      <c r="D60" s="30">
        <f>SUM(D61:D65)</f>
        <v>0</v>
      </c>
      <c r="E60" s="31"/>
      <c r="F60" s="57"/>
    </row>
    <row r="61" spans="1:6" s="13" customFormat="1" ht="14.1" customHeight="1">
      <c r="A61" s="59"/>
      <c r="B61" s="35"/>
      <c r="C61" s="19"/>
      <c r="D61" s="23"/>
      <c r="E61" s="32"/>
      <c r="F61" s="57"/>
    </row>
    <row r="62" spans="1:6" s="13" customFormat="1" ht="14.1" customHeight="1">
      <c r="A62" s="59"/>
      <c r="B62" s="35"/>
      <c r="C62" s="19"/>
      <c r="D62" s="23"/>
      <c r="E62" s="32"/>
      <c r="F62" s="57"/>
    </row>
    <row r="63" spans="1:6" s="13" customFormat="1" ht="14.1" customHeight="1">
      <c r="A63" s="59"/>
      <c r="B63" s="35"/>
      <c r="C63" s="19"/>
      <c r="D63" s="23"/>
      <c r="E63" s="32"/>
      <c r="F63" s="57"/>
    </row>
    <row r="64" spans="1:6" s="13" customFormat="1" ht="14.1" customHeight="1">
      <c r="A64" s="59"/>
      <c r="B64" s="35"/>
      <c r="C64" s="19"/>
      <c r="D64" s="23"/>
      <c r="E64" s="32"/>
      <c r="F64" s="57"/>
    </row>
    <row r="65" spans="1:16" s="13" customFormat="1" ht="14.1" customHeight="1" thickBot="1">
      <c r="A65" s="60"/>
      <c r="B65" s="47"/>
      <c r="C65" s="48"/>
      <c r="D65" s="49"/>
      <c r="E65" s="50"/>
      <c r="F65" s="61"/>
    </row>
    <row r="66" spans="1:16" s="10" customFormat="1" ht="30" customHeight="1" thickBot="1">
      <c r="A66" s="101" t="s">
        <v>5</v>
      </c>
      <c r="B66" s="102"/>
      <c r="C66" s="38">
        <f>C8+C15+C32+C52+C59</f>
        <v>29500</v>
      </c>
      <c r="D66" s="38">
        <f>D8+D15+D32+D52+D59</f>
        <v>10229</v>
      </c>
      <c r="E66" s="45">
        <f>SUM(C66:D66)</f>
        <v>39729</v>
      </c>
      <c r="F66" s="62"/>
    </row>
    <row r="67" spans="1:16" ht="32.25" customHeight="1">
      <c r="A67" s="92" t="s">
        <v>25</v>
      </c>
      <c r="B67" s="93"/>
      <c r="C67" s="93"/>
      <c r="D67" s="93"/>
      <c r="E67" s="93"/>
      <c r="F67" s="94"/>
    </row>
    <row r="68" spans="1:16" ht="16.5" customHeight="1">
      <c r="A68" s="92" t="s">
        <v>7</v>
      </c>
      <c r="B68" s="93"/>
      <c r="C68" s="93"/>
      <c r="D68" s="93"/>
      <c r="E68" s="93"/>
      <c r="F68" s="94"/>
    </row>
    <row r="69" spans="1:16" ht="16.5" customHeight="1">
      <c r="A69" s="92" t="s">
        <v>26</v>
      </c>
      <c r="B69" s="99"/>
      <c r="C69" s="99"/>
      <c r="D69" s="99"/>
      <c r="E69" s="99"/>
      <c r="F69" s="100"/>
    </row>
    <row r="70" spans="1:16" ht="33.75" customHeight="1">
      <c r="A70" s="95" t="s">
        <v>3</v>
      </c>
      <c r="B70" s="96"/>
      <c r="C70" s="97"/>
      <c r="D70" s="63"/>
      <c r="E70" s="63" t="s">
        <v>23</v>
      </c>
      <c r="F70" s="6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29.25" customHeight="1">
      <c r="A71" s="98"/>
      <c r="B71" s="93"/>
      <c r="C71" s="93"/>
      <c r="D71" s="65"/>
      <c r="E71" s="65"/>
      <c r="F71" s="66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s="43" customFormat="1" ht="12.75">
      <c r="A72" s="39"/>
      <c r="B72" s="40"/>
      <c r="C72" s="40"/>
      <c r="D72" s="41"/>
      <c r="E72" s="41"/>
      <c r="F72" s="42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s="43" customFormat="1" ht="22.5" customHeight="1">
      <c r="A73" s="71" t="s">
        <v>28</v>
      </c>
      <c r="B73" s="72"/>
      <c r="C73" s="72"/>
      <c r="D73" s="72"/>
      <c r="E73" s="72"/>
      <c r="F73" s="73"/>
      <c r="G73" s="52"/>
      <c r="H73" s="44"/>
      <c r="I73" s="44"/>
      <c r="J73" s="44"/>
      <c r="K73" s="44"/>
      <c r="L73" s="44"/>
      <c r="M73" s="44"/>
      <c r="N73" s="44"/>
      <c r="O73" s="44"/>
      <c r="P73" s="44"/>
    </row>
    <row r="74" spans="1:16" s="43" customFormat="1" ht="30.75" customHeight="1">
      <c r="A74" s="74" t="s">
        <v>17</v>
      </c>
      <c r="B74" s="75"/>
      <c r="C74" s="75"/>
      <c r="D74" s="75"/>
      <c r="E74" s="75"/>
      <c r="F74" s="76"/>
      <c r="G74" s="52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.75">
      <c r="A75" s="51" t="s">
        <v>29</v>
      </c>
      <c r="B75" s="53"/>
      <c r="C75" s="53"/>
      <c r="D75" s="53"/>
      <c r="E75" s="53"/>
      <c r="F75" s="66"/>
      <c r="G75" s="53"/>
    </row>
    <row r="76" spans="1:16" s="43" customFormat="1" ht="33.75" customHeight="1">
      <c r="A76" s="77" t="s">
        <v>27</v>
      </c>
      <c r="B76" s="78"/>
      <c r="C76" s="78"/>
      <c r="D76" s="78"/>
      <c r="E76" s="78"/>
      <c r="F76" s="79"/>
      <c r="G76" s="52"/>
      <c r="H76" s="44"/>
      <c r="I76" s="44"/>
      <c r="J76" s="44"/>
      <c r="K76" s="44"/>
      <c r="L76" s="44"/>
      <c r="M76" s="44"/>
      <c r="N76" s="44"/>
      <c r="O76" s="44"/>
      <c r="P76" s="44"/>
    </row>
    <row r="77" spans="1:16"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>
      <c r="G80" s="44"/>
      <c r="H80" s="44"/>
      <c r="I80" s="44"/>
      <c r="J80" s="44"/>
      <c r="K80" s="44"/>
      <c r="L80" s="44"/>
      <c r="M80" s="44"/>
      <c r="N80" s="44"/>
      <c r="O80" s="44"/>
      <c r="P80" s="44"/>
    </row>
  </sheetData>
  <sheetProtection formatRows="0" selectLockedCells="1"/>
  <mergeCells count="29">
    <mergeCell ref="A2:E2"/>
    <mergeCell ref="A59:B59"/>
    <mergeCell ref="A67:F67"/>
    <mergeCell ref="A52:B52"/>
    <mergeCell ref="A33:B33"/>
    <mergeCell ref="A37:B37"/>
    <mergeCell ref="A40:B40"/>
    <mergeCell ref="A5:F5"/>
    <mergeCell ref="A8:B8"/>
    <mergeCell ref="A6:C6"/>
    <mergeCell ref="A9:B9"/>
    <mergeCell ref="A10:A14"/>
    <mergeCell ref="A32:B32"/>
    <mergeCell ref="A73:F73"/>
    <mergeCell ref="A74:F74"/>
    <mergeCell ref="A76:F76"/>
    <mergeCell ref="D6:F6"/>
    <mergeCell ref="A17:A25"/>
    <mergeCell ref="A15:B15"/>
    <mergeCell ref="A16:B16"/>
    <mergeCell ref="A26:B26"/>
    <mergeCell ref="A68:F68"/>
    <mergeCell ref="A70:C70"/>
    <mergeCell ref="A71:C71"/>
    <mergeCell ref="A69:F69"/>
    <mergeCell ref="A45:B45"/>
    <mergeCell ref="A60:B60"/>
    <mergeCell ref="A66:B66"/>
    <mergeCell ref="A53:B53"/>
  </mergeCells>
  <phoneticPr fontId="0" type="noConversion"/>
  <pageMargins left="0.25" right="0.25" top="0.75" bottom="0.75" header="0.3" footer="0.3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1" ma:contentTypeDescription="Vytvoří nový dokument" ma:contentTypeScope="" ma:versionID="ab865b770e9a4975237d8382e2e97d43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3419bb67199ef7683739b35d58ed914b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339E9C-5728-47BD-8017-1DB5A8042D2C}">
  <ds:schemaRefs>
    <ds:schemaRef ds:uri="http://schemas.microsoft.com/office/2006/metadata/properties"/>
    <ds:schemaRef ds:uri="http://schemas.microsoft.com/office/infopath/2007/PartnerControls"/>
    <ds:schemaRef ds:uri="ae54980e-6fe7-480e-9983-d59fa31150f9"/>
  </ds:schemaRefs>
</ds:datastoreItem>
</file>

<file path=customXml/itemProps2.xml><?xml version="1.0" encoding="utf-8"?>
<ds:datastoreItem xmlns:ds="http://schemas.openxmlformats.org/officeDocument/2006/customXml" ds:itemID="{44F6BA97-E8B8-4772-8901-DAB34E051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980e-6fe7-480e-9983-d59fa31150f9"/>
    <ds:schemaRef ds:uri="2d5b48b9-c592-44a4-9984-57bced13d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6C4203-2D9C-4F53-8EFF-D0541B29C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Streetwork</cp:lastModifiedBy>
  <cp:lastPrinted>2016-11-16T13:04:33Z</cp:lastPrinted>
  <dcterms:created xsi:type="dcterms:W3CDTF">2009-02-11T20:54:07Z</dcterms:created>
  <dcterms:modified xsi:type="dcterms:W3CDTF">2021-07-02T08:58:50Z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0x0101000B8D3904B5E8F2499FBABCAC4A851A7F</vt:lpwstr>
  </property>
</Properties>
</file>