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tomerice.sharepoint.com/teams/zdravemesto/Sdilene dokumenty/_2021/Dotacni_program_ZM/"/>
    </mc:Choice>
  </mc:AlternateContent>
  <xr:revisionPtr revIDLastSave="0" documentId="8_{E460282E-6A23-4094-830A-BA6AF17900CE}" xr6:coauthVersionLast="47" xr6:coauthVersionMax="47" xr10:uidLastSave="{00000000-0000-0000-0000-000000000000}"/>
  <bookViews>
    <workbookView xWindow="-108" yWindow="-108" windowWidth="23256" windowHeight="12576" tabRatio="988" xr2:uid="{00000000-000D-0000-FFFF-FFFF00000000}"/>
  </bookViews>
  <sheets>
    <sheet name="Rozpočet" sheetId="1" r:id="rId1"/>
  </sheets>
  <definedNames>
    <definedName name="_xlnm.Print_Titles" localSheetId="0">Rozpočet!$5:$7</definedName>
    <definedName name="_xlnm.Print_Area" localSheetId="0">Rozpočet!$A$5:$F$37</definedName>
    <definedName name="Print_Area_0" localSheetId="0">Rozpočet!$A$5:$F$37</definedName>
    <definedName name="Print_Titles_0" localSheetId="0">Rozpočet!$5:$7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29" i="1" s="1"/>
  <c r="D12" i="1"/>
  <c r="C30" i="1"/>
  <c r="C29" i="1" s="1"/>
  <c r="D27" i="1"/>
  <c r="C27" i="1"/>
  <c r="D26" i="1"/>
  <c r="C26" i="1"/>
  <c r="D23" i="1"/>
  <c r="C23" i="1"/>
  <c r="D21" i="1"/>
  <c r="C21" i="1"/>
  <c r="C16" i="1" s="1"/>
  <c r="D19" i="1"/>
  <c r="C19" i="1"/>
  <c r="D17" i="1"/>
  <c r="C17" i="1"/>
  <c r="D16" i="1"/>
  <c r="D14" i="1"/>
  <c r="C14" i="1"/>
  <c r="C12" i="1"/>
  <c r="C11" i="1" s="1"/>
  <c r="D11" i="1"/>
  <c r="D9" i="1"/>
  <c r="C9" i="1"/>
  <c r="C8" i="1" s="1"/>
  <c r="D8" i="1"/>
  <c r="D33" i="1" l="1"/>
  <c r="C33" i="1"/>
  <c r="E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000-00000A000000}">
      <text>
        <r>
          <rPr>
            <sz val="10"/>
            <rFont val="Arial CE"/>
            <family val="2"/>
            <charset val="238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7" authorId="0" shapeId="0" xr:uid="{00000000-0006-0000-0000-00000B000000}">
      <text>
        <r>
          <rPr>
            <sz val="10"/>
            <rFont val="Arial CE"/>
            <family val="2"/>
            <charset val="238"/>
          </rPr>
          <t>Ke každé  rozpočtové položce na úrovni bílých polí uveďte celkovou výši příslušných nákladů, které vzniknou za dobu realizace projektu.</t>
        </r>
      </text>
    </comment>
    <comment ref="E7" authorId="0" shapeId="0" xr:uid="{00000000-0006-0000-0000-00000D000000}">
      <text>
        <r>
          <rPr>
            <sz val="10"/>
            <rFont val="Arial CE"/>
            <family val="2"/>
            <charset val="238"/>
          </rPr>
          <t>Dle potřeby uveďte stručný popis k příslušné rozpočtové položce.</t>
        </r>
      </text>
    </comment>
    <comment ref="A9" authorId="0" shapeId="0" xr:uid="{00000000-0006-0000-0000-000001000000}">
      <text>
        <r>
          <rPr>
            <sz val="10"/>
            <rFont val="Arial CE"/>
            <family val="2"/>
            <charset val="238"/>
          </rPr>
          <t>Odměny za práci podle dohod o pracích uzavíraných podle zákoníku práce mimo pracovní poměr</t>
        </r>
      </text>
    </comment>
    <comment ref="A12" authorId="0" shapeId="0" xr:uid="{00000000-0006-0000-0000-000002000000}">
      <text>
        <r>
          <rPr>
            <sz val="10"/>
            <rFont val="Arial CE"/>
            <family val="2"/>
            <charset val="238"/>
          </rPr>
          <t>Nákup kancelářského materiálu, výroba propagačního materiálu, léků a zdravotnického materiálu, knih, učebních pomůcek apod.</t>
        </r>
      </text>
    </comment>
    <comment ref="A14" authorId="0" shapeId="0" xr:uid="{00000000-0006-0000-0000-000003000000}">
      <text>
        <r>
          <rPr>
            <sz val="10"/>
            <rFont val="Arial CE"/>
            <family val="2"/>
            <charset val="238"/>
          </rPr>
          <t>Výdaje na pořízení majetku, jehož ocenění je menší nebo rovno 40tis. Kč a doba použitelnosti je delší než 1 rok (např. bannery, flipharty a další majetek přímo související s projektem)</t>
        </r>
        <r>
          <rPr>
            <sz val="10"/>
            <rFont val="Arial CE"/>
            <family val="2"/>
            <charset val="238"/>
          </rPr>
          <t>!!!Nutno uvést v komentáři jak bude majetek využit v rámci projektu i po jeho skončení!!!!</t>
        </r>
      </text>
    </comment>
    <comment ref="A17" authorId="0" shapeId="0" xr:uid="{00000000-0006-0000-0000-000004000000}">
      <text>
        <r>
          <rPr>
            <sz val="10"/>
            <rFont val="Arial CE"/>
            <family val="2"/>
            <charset val="238"/>
          </rPr>
          <t>Úhrady poštovného a dalších služeb pošt včetně nákupu poštovních známek.</t>
        </r>
      </text>
    </comment>
    <comment ref="A19" authorId="0" shapeId="0" xr:uid="{00000000-0006-0000-0000-000005000000}">
      <text>
        <r>
          <rPr>
            <sz val="10"/>
            <rFont val="Arial CE"/>
            <family val="2"/>
            <charset val="238"/>
          </rPr>
          <t>Výdaje na dodavatelské pořízení informací jako jsou např. konzultace, 
poradenství, právní služby, analýzy</t>
        </r>
      </text>
    </comment>
    <comment ref="A21" authorId="0" shapeId="0" xr:uid="{00000000-0006-0000-0000-000006000000}">
      <text>
        <r>
          <rPr>
            <sz val="10"/>
            <rFont val="Arial CE"/>
            <family val="2"/>
            <charset val="238"/>
          </rPr>
          <t>Výdaje na pronájem prostoru (vč. režijních nákladů), ploch, pomůcek, stanů apod.</t>
        </r>
      </text>
    </comment>
    <comment ref="A23" authorId="0" shapeId="0" xr:uid="{00000000-0006-0000-0000-000007000000}">
      <text>
        <r>
          <rPr>
            <sz val="10"/>
            <rFont val="Arial CE"/>
            <family val="2"/>
            <charset val="238"/>
          </rPr>
          <t>Výdaje na nákup služeb nezařazených ve výše uvedených položkách, patří sem např. služby za ozvučení, moderaci, lektorné, jízdné, vstupné, kulturní vystoupení, organizační zajištění, jazykové překlady, propagační služby, apod.</t>
        </r>
      </text>
    </comment>
    <comment ref="A27" authorId="0" shapeId="0" xr:uid="{00000000-0006-0000-0000-000008000000}">
      <text>
        <r>
          <rPr>
            <sz val="10"/>
            <rFont val="Arial CE"/>
            <family val="2"/>
            <charset val="238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30" authorId="0" shapeId="0" xr:uid="{00000000-0006-0000-0000-000009000000}">
      <text>
        <r>
          <rPr>
            <sz val="10"/>
            <rFont val="Arial CE"/>
            <family val="2"/>
            <charset val="238"/>
          </rPr>
          <t>Výdaje na pořízení věcí a služeb, které jsou určeny na pohoštění/konzumaci, např. materiál potřebný  k výrobě občerstvení, zajištění občerstvení dodavatelskou firmou apod.</t>
        </r>
      </text>
    </comment>
    <comment ref="C33" authorId="0" shapeId="0" xr:uid="{00000000-0006-0000-0000-00000C000000}">
      <text>
        <r>
          <rPr>
            <sz val="10"/>
            <rFont val="Arial CE"/>
            <family val="2"/>
            <charset val="238"/>
          </rPr>
          <t>Částka, která zde bude automaticky vypočtena, musí odpovídat výši  dotace, která má být pro daný projekt poskytnuta</t>
        </r>
      </text>
    </comment>
  </commentList>
</comments>
</file>

<file path=xl/sharedStrings.xml><?xml version="1.0" encoding="utf-8"?>
<sst xmlns="http://schemas.openxmlformats.org/spreadsheetml/2006/main" count="38" uniqueCount="38">
  <si>
    <t>Dotační program Zdravého města 2021</t>
  </si>
  <si>
    <t>Příloha 1: Skutečné vynaložené náklady na projekt</t>
  </si>
  <si>
    <t>Název projektu:</t>
  </si>
  <si>
    <t>Roztančíme Litoměřice</t>
  </si>
  <si>
    <t>Nákladová položka</t>
  </si>
  <si>
    <t>Požadovaná částka</t>
  </si>
  <si>
    <t>Spoluúčast žadatele</t>
  </si>
  <si>
    <t>Komentář</t>
  </si>
  <si>
    <t>1. Osobní náklady</t>
  </si>
  <si>
    <t>1.1. Odměny z DPP včetně odvodů</t>
  </si>
  <si>
    <t>2. Materiálové náklady</t>
  </si>
  <si>
    <t>2.1 Spotřební materiál</t>
  </si>
  <si>
    <t>Propagace</t>
  </si>
  <si>
    <t>2.2 Drobný hmotný dlouhodobý majetek</t>
  </si>
  <si>
    <t>3. Služby</t>
  </si>
  <si>
    <t>3.1. Služby pošt</t>
  </si>
  <si>
    <t>3.2 Konzultační, poradenské služby</t>
  </si>
  <si>
    <t>3.3 Nájemné</t>
  </si>
  <si>
    <t>3.5 Ostatní služby</t>
  </si>
  <si>
    <t>Honoráře pro lektory</t>
  </si>
  <si>
    <t>Ozvučení akce</t>
  </si>
  <si>
    <t>4. Ostatní transfery obyvatelstvu</t>
  </si>
  <si>
    <t>4.1 Ostatní neinvestiční transfery</t>
  </si>
  <si>
    <t>Výzdoba akce</t>
  </si>
  <si>
    <t>5. Ostatní nákupy</t>
  </si>
  <si>
    <t>5.1 Pohoštění</t>
  </si>
  <si>
    <t>Občerstvení</t>
  </si>
  <si>
    <t>Odměny</t>
  </si>
  <si>
    <t>CELKOVÉ NÁKLADY</t>
  </si>
  <si>
    <r>
      <rPr>
        <b/>
        <sz val="10"/>
        <rFont val="Calibri"/>
        <family val="2"/>
        <charset val="238"/>
      </rPr>
      <t>Vysvětlivky k jednotlivým položkám rozpočtu naleznete přímo u položky, a to po jejím rozkliknutí</t>
    </r>
    <r>
      <rPr>
        <b/>
        <sz val="10"/>
        <rFont val="Calibri"/>
        <family val="2"/>
        <charset val="238"/>
      </rPr>
      <t>(vysvětlivky znázorňují červenené trojúhelníky v praveném roku na hoře buňky).</t>
    </r>
  </si>
  <si>
    <t>! Vyplňujte pouze bílá a žlutá pole. Šedá a zelená pole needitujte a nemažte!</t>
  </si>
  <si>
    <r>
      <rPr>
        <b/>
        <sz val="10"/>
        <rFont val="Calibri"/>
        <family val="2"/>
        <charset val="238"/>
      </rPr>
      <t>Příspěvek činí celk</t>
    </r>
    <r>
      <rPr>
        <b/>
        <sz val="10"/>
        <color rgb="FF000000"/>
        <rFont val="Calibri"/>
        <family val="2"/>
        <charset val="238"/>
      </rPr>
      <t>em max. 80 % uznatelných nákladů z celkové výše</t>
    </r>
    <r>
      <rPr>
        <b/>
        <sz val="10"/>
        <color rgb="FF000000"/>
        <rFont val="Calibri"/>
        <family val="2"/>
        <charset val="238"/>
      </rPr>
      <t>projektu, max. 30 000 Kč.</t>
    </r>
  </si>
  <si>
    <t>Otisk razítka a podpis statutárního orgánu:</t>
  </si>
  <si>
    <t>Datum: 14.9.2021</t>
  </si>
  <si>
    <t>Informace k vyúčtování:
Struktura vyúčtování je neměnná.</t>
  </si>
  <si>
    <t>Veškeré uznatelné náklady se musí vztahovat ke konkrétním aktivitám připravovaných pro uvedené činnosti cílových skupiny žádosti, ne však k samotné činnosti předkladatelské organizace.</t>
  </si>
  <si>
    <t>Jednotlivé doklady označte číslovkou, pod kterou uvedete výdaj do tabulky vyúčtování.</t>
  </si>
  <si>
    <t>Vyúčtování je možné konzultovat s koordinátorkou Zdravého města a místní Agendy 21: Mgr. Irena Vodičková, T: 416 916 400, 734 170 925, 
E: irena.vodickova@litomerice.cz.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</si>
</sst>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;[Red]\-#,##0.00\ [$Kč-405]"/>
  </numFmts>
  <fonts count="12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2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u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7" fillId="0" borderId="18" xfId="0" applyFont="1" applyBorder="1" applyAlignment="1"/>
    <xf numFmtId="0" fontId="3" fillId="0" borderId="18" xfId="0" applyFont="1" applyBorder="1" applyAlignment="1" applyProtection="1">
      <alignment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vertical="top" wrapText="1"/>
      <protection locked="0"/>
    </xf>
    <xf numFmtId="0" fontId="4" fillId="5" borderId="19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164" fontId="4" fillId="5" borderId="9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top" wrapText="1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6" borderId="12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vertical="top" wrapText="1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4" borderId="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164" fontId="7" fillId="7" borderId="12" xfId="0" applyNumberFormat="1" applyFont="1" applyFill="1" applyBorder="1" applyAlignment="1">
      <alignment vertical="center"/>
    </xf>
    <xf numFmtId="164" fontId="7" fillId="7" borderId="15" xfId="0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vertical="top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vertical="center"/>
    </xf>
    <xf numFmtId="164" fontId="7" fillId="7" borderId="2" xfId="0" applyNumberFormat="1" applyFont="1" applyFill="1" applyBorder="1" applyAlignment="1" applyProtection="1">
      <alignment vertical="center"/>
      <protection locked="0"/>
    </xf>
    <xf numFmtId="164" fontId="7" fillId="7" borderId="16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164" fontId="7" fillId="6" borderId="2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vertical="center"/>
    </xf>
    <xf numFmtId="0" fontId="8" fillId="4" borderId="17" xfId="0" applyFont="1" applyFill="1" applyBorder="1" applyAlignment="1" applyProtection="1">
      <alignment vertical="top" wrapText="1"/>
      <protection locked="0"/>
    </xf>
    <xf numFmtId="49" fontId="7" fillId="0" borderId="2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9" fillId="2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center"/>
    </xf>
    <xf numFmtId="0" fontId="3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7" fillId="0" borderId="0" xfId="0" applyFont="1"/>
    <xf numFmtId="0" fontId="7" fillId="0" borderId="0" xfId="0" applyFont="1" applyBorder="1" applyAlignment="1"/>
    <xf numFmtId="0" fontId="7" fillId="0" borderId="5" xfId="0" applyFont="1" applyBorder="1"/>
    <xf numFmtId="0" fontId="11" fillId="4" borderId="3" xfId="0" applyFont="1" applyFill="1" applyBorder="1"/>
    <xf numFmtId="0" fontId="3" fillId="4" borderId="23" xfId="0" applyFont="1" applyFill="1" applyBorder="1"/>
    <xf numFmtId="0" fontId="7" fillId="4" borderId="23" xfId="0" applyFont="1" applyFill="1" applyBorder="1"/>
    <xf numFmtId="0" fontId="7" fillId="4" borderId="4" xfId="0" applyFont="1" applyFill="1" applyBorder="1"/>
    <xf numFmtId="0" fontId="7" fillId="4" borderId="0" xfId="0" applyFont="1" applyFill="1"/>
    <xf numFmtId="0" fontId="7" fillId="0" borderId="0" xfId="0" applyFont="1" applyBorder="1"/>
    <xf numFmtId="0" fontId="7" fillId="0" borderId="18" xfId="0" applyFont="1" applyBorder="1"/>
    <xf numFmtId="0" fontId="7" fillId="4" borderId="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27360</xdr:colOff>
      <xdr:row>0</xdr:row>
      <xdr:rowOff>27720</xdr:rowOff>
    </xdr:from>
    <xdr:to>
      <xdr:col>6</xdr:col>
      <xdr:colOff>27720</xdr:colOff>
      <xdr:row>2</xdr:row>
      <xdr:rowOff>95040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8360" y="27720"/>
          <a:ext cx="360" cy="47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77040</xdr:colOff>
      <xdr:row>0</xdr:row>
      <xdr:rowOff>6120</xdr:rowOff>
    </xdr:from>
    <xdr:to>
      <xdr:col>1</xdr:col>
      <xdr:colOff>1981800</xdr:colOff>
      <xdr:row>1</xdr:row>
      <xdr:rowOff>220680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7040" y="6120"/>
          <a:ext cx="2190240" cy="397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449580</xdr:colOff>
      <xdr:row>36</xdr:row>
      <xdr:rowOff>381000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3"/>
  <sheetViews>
    <sheetView tabSelected="1" topLeftCell="A31" zoomScale="115" zoomScaleNormal="115" workbookViewId="0">
      <selection activeCell="D31" sqref="D31"/>
    </sheetView>
  </sheetViews>
  <sheetFormatPr defaultRowHeight="13.8" x14ac:dyDescent="0.25"/>
  <cols>
    <col min="1" max="1" width="4" style="15"/>
    <col min="2" max="2" width="29.6640625" style="15"/>
    <col min="3" max="3" width="15.77734375" style="16"/>
    <col min="4" max="4" width="16.21875" style="16"/>
    <col min="5" max="5" width="20.88671875" style="16"/>
    <col min="6" max="6" width="0" style="16" hidden="1"/>
    <col min="7" max="7" width="9.21875" style="16"/>
    <col min="8" max="1025" width="8.77734375" style="16"/>
  </cols>
  <sheetData>
    <row r="1" spans="1:1024" ht="13.2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8" x14ac:dyDescent="0.35">
      <c r="A2" s="14" t="s">
        <v>0</v>
      </c>
      <c r="B2" s="14"/>
      <c r="C2" s="14"/>
      <c r="D2" s="14"/>
      <c r="E2" s="1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3.2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5" spans="1:1024" s="17" customFormat="1" ht="20.25" customHeight="1" x14ac:dyDescent="0.25">
      <c r="A5" s="13" t="s">
        <v>1</v>
      </c>
      <c r="B5" s="13"/>
      <c r="C5" s="13"/>
      <c r="D5" s="13"/>
      <c r="E5" s="13"/>
      <c r="F5" s="13"/>
    </row>
    <row r="6" spans="1:1024" ht="24.75" customHeight="1" x14ac:dyDescent="0.25">
      <c r="A6" s="12" t="s">
        <v>2</v>
      </c>
      <c r="B6" s="12"/>
      <c r="C6" s="12"/>
      <c r="D6" s="11" t="s">
        <v>3</v>
      </c>
      <c r="E6" s="11"/>
      <c r="F6" s="11"/>
      <c r="G6" s="1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8.5" customHeight="1" x14ac:dyDescent="0.25">
      <c r="A7" s="19"/>
      <c r="B7" s="20" t="s">
        <v>4</v>
      </c>
      <c r="C7" s="21" t="s">
        <v>5</v>
      </c>
      <c r="D7" s="22" t="s">
        <v>6</v>
      </c>
      <c r="E7" s="23" t="s">
        <v>7</v>
      </c>
      <c r="F7" s="2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8" customFormat="1" ht="14.1" customHeight="1" x14ac:dyDescent="0.25">
      <c r="A8" s="10" t="s">
        <v>8</v>
      </c>
      <c r="B8" s="10"/>
      <c r="C8" s="25">
        <f>C9</f>
        <v>0</v>
      </c>
      <c r="D8" s="25">
        <f>D9</f>
        <v>0</v>
      </c>
      <c r="E8" s="26"/>
      <c r="F8" s="27"/>
    </row>
    <row r="9" spans="1:1024" s="32" customFormat="1" ht="14.1" customHeight="1" x14ac:dyDescent="0.25">
      <c r="A9" s="9" t="s">
        <v>9</v>
      </c>
      <c r="B9" s="9"/>
      <c r="C9" s="29">
        <f>SUM(C10:C10)</f>
        <v>0</v>
      </c>
      <c r="D9" s="29">
        <f>SUM(D10:D10)</f>
        <v>0</v>
      </c>
      <c r="E9" s="30"/>
      <c r="F9" s="31"/>
    </row>
    <row r="10" spans="1:1024" ht="14.1" customHeight="1" x14ac:dyDescent="0.25">
      <c r="A10" s="33"/>
      <c r="B10" s="34"/>
      <c r="C10" s="35"/>
      <c r="D10" s="36"/>
      <c r="E10" s="37"/>
      <c r="F10" s="3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39" customFormat="1" ht="14.1" customHeight="1" x14ac:dyDescent="0.25">
      <c r="A11" s="8" t="s">
        <v>10</v>
      </c>
      <c r="B11" s="8"/>
      <c r="C11" s="25">
        <f>C12+C14</f>
        <v>944</v>
      </c>
      <c r="D11" s="25">
        <f>D12+D14</f>
        <v>1666</v>
      </c>
      <c r="E11" s="26"/>
      <c r="F11" s="38"/>
    </row>
    <row r="12" spans="1:1024" s="32" customFormat="1" ht="14.1" customHeight="1" x14ac:dyDescent="0.25">
      <c r="A12" s="9" t="s">
        <v>11</v>
      </c>
      <c r="B12" s="9"/>
      <c r="C12" s="29">
        <f>SUM(C13:C13)</f>
        <v>944</v>
      </c>
      <c r="D12" s="29">
        <f>D13</f>
        <v>1666</v>
      </c>
      <c r="E12" s="30"/>
      <c r="F12" s="31"/>
    </row>
    <row r="13" spans="1:1024" s="32" customFormat="1" ht="14.1" customHeight="1" x14ac:dyDescent="0.25">
      <c r="A13" s="40"/>
      <c r="B13" s="41" t="s">
        <v>12</v>
      </c>
      <c r="C13" s="42">
        <v>944</v>
      </c>
      <c r="D13" s="43">
        <v>1666</v>
      </c>
      <c r="E13" s="44"/>
      <c r="F13" s="31"/>
    </row>
    <row r="14" spans="1:1024" s="32" customFormat="1" ht="14.1" customHeight="1" x14ac:dyDescent="0.25">
      <c r="A14" s="7" t="s">
        <v>13</v>
      </c>
      <c r="B14" s="7"/>
      <c r="C14" s="45">
        <f>SUM(C15:C15)</f>
        <v>0</v>
      </c>
      <c r="D14" s="45">
        <f>SUM(D15:D15)</f>
        <v>0</v>
      </c>
      <c r="E14" s="46"/>
      <c r="F14" s="31"/>
    </row>
    <row r="15" spans="1:1024" s="32" customFormat="1" ht="14.1" customHeight="1" x14ac:dyDescent="0.25">
      <c r="A15" s="47"/>
      <c r="B15" s="48"/>
      <c r="C15" s="42"/>
      <c r="D15" s="43"/>
      <c r="E15" s="49"/>
      <c r="F15" s="31"/>
    </row>
    <row r="16" spans="1:1024" s="32" customFormat="1" ht="14.1" customHeight="1" x14ac:dyDescent="0.25">
      <c r="A16" s="8" t="s">
        <v>14</v>
      </c>
      <c r="B16" s="8"/>
      <c r="C16" s="25">
        <f>C19+C21+C23+C17</f>
        <v>15499</v>
      </c>
      <c r="D16" s="25">
        <f>D19+D21+D23+D17</f>
        <v>2050</v>
      </c>
      <c r="E16" s="26"/>
      <c r="F16" s="31"/>
    </row>
    <row r="17" spans="1:1024" s="32" customFormat="1" ht="14.1" customHeight="1" x14ac:dyDescent="0.25">
      <c r="A17" s="7" t="s">
        <v>15</v>
      </c>
      <c r="B17" s="7"/>
      <c r="C17" s="45">
        <f>SUM(C18:C18)</f>
        <v>0</v>
      </c>
      <c r="D17" s="45">
        <f>SUM(D18:D18)</f>
        <v>0</v>
      </c>
      <c r="E17" s="46"/>
      <c r="F17" s="31"/>
    </row>
    <row r="18" spans="1:1024" s="32" customFormat="1" ht="14.1" customHeight="1" x14ac:dyDescent="0.25">
      <c r="A18" s="47"/>
      <c r="B18" s="41"/>
      <c r="C18" s="42"/>
      <c r="D18" s="43"/>
      <c r="E18" s="49"/>
      <c r="F18" s="31"/>
    </row>
    <row r="19" spans="1:1024" s="32" customFormat="1" ht="14.1" customHeight="1" x14ac:dyDescent="0.25">
      <c r="A19" s="7" t="s">
        <v>16</v>
      </c>
      <c r="B19" s="7"/>
      <c r="C19" s="45">
        <f>SUM(C20:C20)</f>
        <v>0</v>
      </c>
      <c r="D19" s="45">
        <f>SUM(D20:D20)</f>
        <v>0</v>
      </c>
      <c r="E19" s="46"/>
      <c r="F19" s="31"/>
    </row>
    <row r="20" spans="1:1024" s="32" customFormat="1" ht="14.1" customHeight="1" x14ac:dyDescent="0.25">
      <c r="A20" s="47"/>
      <c r="B20" s="50"/>
      <c r="C20" s="42"/>
      <c r="D20" s="43"/>
      <c r="E20" s="49"/>
      <c r="F20" s="31"/>
    </row>
    <row r="21" spans="1:1024" s="32" customFormat="1" ht="14.25" customHeight="1" x14ac:dyDescent="0.25">
      <c r="A21" s="7" t="s">
        <v>17</v>
      </c>
      <c r="B21" s="7"/>
      <c r="C21" s="45">
        <f>SUM(C22:C22)</f>
        <v>0</v>
      </c>
      <c r="D21" s="45">
        <f>SUM(D22:D22)</f>
        <v>0</v>
      </c>
      <c r="E21" s="46"/>
      <c r="F21" s="31"/>
    </row>
    <row r="22" spans="1:1024" s="32" customFormat="1" ht="14.1" customHeight="1" x14ac:dyDescent="0.25">
      <c r="A22" s="47"/>
      <c r="B22" s="50"/>
      <c r="C22" s="42"/>
      <c r="D22" s="43"/>
      <c r="E22" s="49"/>
      <c r="F22" s="31"/>
    </row>
    <row r="23" spans="1:1024" ht="14.1" customHeight="1" x14ac:dyDescent="0.25">
      <c r="A23" s="7" t="s">
        <v>18</v>
      </c>
      <c r="B23" s="7"/>
      <c r="C23" s="45">
        <f>SUM(C24:C25)</f>
        <v>15499</v>
      </c>
      <c r="D23" s="45">
        <f>SUM(D24:D25)</f>
        <v>2050</v>
      </c>
      <c r="E23" s="46"/>
      <c r="F23" s="3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4.1" customHeight="1" x14ac:dyDescent="0.25">
      <c r="A24" s="47"/>
      <c r="B24" s="51" t="s">
        <v>19</v>
      </c>
      <c r="C24" s="42">
        <v>10000</v>
      </c>
      <c r="D24" s="43">
        <v>1200</v>
      </c>
      <c r="E24" s="49"/>
      <c r="F24" s="3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4.1" customHeight="1" x14ac:dyDescent="0.25">
      <c r="A25" s="47"/>
      <c r="B25" s="51" t="s">
        <v>20</v>
      </c>
      <c r="C25" s="42">
        <v>5499</v>
      </c>
      <c r="D25" s="43">
        <v>850</v>
      </c>
      <c r="E25" s="49"/>
      <c r="F25" s="3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4.1" customHeight="1" x14ac:dyDescent="0.25">
      <c r="A26" s="8" t="s">
        <v>21</v>
      </c>
      <c r="B26" s="8"/>
      <c r="C26" s="25">
        <f>C27</f>
        <v>3757</v>
      </c>
      <c r="D26" s="25">
        <f>D27</f>
        <v>4000</v>
      </c>
      <c r="E26" s="26"/>
      <c r="F26" s="3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4.1" customHeight="1" x14ac:dyDescent="0.25">
      <c r="A27" s="7" t="s">
        <v>22</v>
      </c>
      <c r="B27" s="7"/>
      <c r="C27" s="45">
        <f>SUM(C28:C28)</f>
        <v>3757</v>
      </c>
      <c r="D27" s="45">
        <f>SUM(D28:D28)</f>
        <v>4000</v>
      </c>
      <c r="E27" s="46"/>
      <c r="F27" s="3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4.1" customHeight="1" x14ac:dyDescent="0.25">
      <c r="A28" s="47"/>
      <c r="B28" s="51" t="s">
        <v>23</v>
      </c>
      <c r="C28" s="42">
        <v>3757</v>
      </c>
      <c r="D28" s="43">
        <v>4000</v>
      </c>
      <c r="E28" s="49"/>
      <c r="F28" s="3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4.1" customHeight="1" x14ac:dyDescent="0.25">
      <c r="A29" s="8" t="s">
        <v>24</v>
      </c>
      <c r="B29" s="8"/>
      <c r="C29" s="25">
        <f>C30</f>
        <v>4800</v>
      </c>
      <c r="D29" s="25">
        <f>D30</f>
        <v>1334</v>
      </c>
      <c r="E29" s="26"/>
      <c r="F29" s="31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4.1" customHeight="1" x14ac:dyDescent="0.25">
      <c r="A30" s="7" t="s">
        <v>25</v>
      </c>
      <c r="B30" s="7"/>
      <c r="C30" s="45">
        <f>SUM(C31:C32)</f>
        <v>4800</v>
      </c>
      <c r="D30" s="45">
        <f>D31+D32</f>
        <v>1334</v>
      </c>
      <c r="E30" s="46"/>
      <c r="F30" s="3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1" customHeight="1" x14ac:dyDescent="0.25">
      <c r="A31" s="47"/>
      <c r="B31" s="51" t="s">
        <v>26</v>
      </c>
      <c r="C31" s="42">
        <v>2800</v>
      </c>
      <c r="D31" s="43">
        <v>1215</v>
      </c>
      <c r="E31" s="49"/>
      <c r="F31" s="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4.1" customHeight="1" x14ac:dyDescent="0.25">
      <c r="A32" s="47"/>
      <c r="B32" s="51" t="s">
        <v>27</v>
      </c>
      <c r="C32" s="42">
        <v>2000</v>
      </c>
      <c r="D32" s="43">
        <v>119</v>
      </c>
      <c r="E32" s="49"/>
      <c r="F32" s="3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28" customFormat="1" ht="30" customHeight="1" x14ac:dyDescent="0.25">
      <c r="A33" s="6" t="s">
        <v>28</v>
      </c>
      <c r="B33" s="6"/>
      <c r="C33" s="52">
        <f>C8+C11+C16+C26+C29</f>
        <v>25000</v>
      </c>
      <c r="D33" s="52">
        <f>D8+D11+D16+D26+D29</f>
        <v>9050</v>
      </c>
      <c r="E33" s="53">
        <f>SUM(C33:D33)</f>
        <v>34050</v>
      </c>
      <c r="F33" s="54"/>
    </row>
    <row r="34" spans="1:1024" ht="32.25" customHeight="1" x14ac:dyDescent="0.25">
      <c r="A34" s="5" t="s">
        <v>29</v>
      </c>
      <c r="B34" s="5"/>
      <c r="C34" s="5"/>
      <c r="D34" s="5"/>
      <c r="E34" s="5"/>
      <c r="F34" s="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6.5" customHeight="1" x14ac:dyDescent="0.25">
      <c r="A35" s="4" t="s">
        <v>30</v>
      </c>
      <c r="B35" s="4"/>
      <c r="C35" s="4"/>
      <c r="D35" s="4"/>
      <c r="E35" s="4"/>
      <c r="F35" s="4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6.5" customHeight="1" x14ac:dyDescent="0.25">
      <c r="A36" s="3" t="s">
        <v>31</v>
      </c>
      <c r="B36" s="3"/>
      <c r="C36" s="3"/>
      <c r="D36" s="3"/>
      <c r="E36" s="3"/>
      <c r="F36" s="3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33.75" customHeight="1" x14ac:dyDescent="0.3">
      <c r="A37" s="2" t="s">
        <v>32</v>
      </c>
      <c r="B37" s="2"/>
      <c r="C37" s="2"/>
      <c r="D37" s="55"/>
      <c r="E37" s="56" t="s">
        <v>33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29.25" customHeight="1" x14ac:dyDescent="0.3">
      <c r="A38" s="1"/>
      <c r="B38" s="1"/>
      <c r="C38" s="1"/>
      <c r="D38" s="59"/>
      <c r="E38" s="59"/>
      <c r="F38" s="6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65" customFormat="1" x14ac:dyDescent="0.3">
      <c r="A39" s="61"/>
      <c r="B39" s="62"/>
      <c r="C39" s="62"/>
      <c r="D39" s="63"/>
      <c r="E39" s="63"/>
      <c r="F39" s="64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024" ht="22.5" customHeight="1" x14ac:dyDescent="0.3">
      <c r="A40" s="68" t="s">
        <v>34</v>
      </c>
      <c r="B40" s="68"/>
      <c r="C40" s="68"/>
      <c r="D40" s="68"/>
      <c r="E40" s="68"/>
      <c r="F40" s="68"/>
      <c r="G40" s="66"/>
      <c r="H40" s="58"/>
      <c r="I40" s="58"/>
      <c r="J40" s="58"/>
      <c r="K40" s="58"/>
      <c r="L40" s="58"/>
      <c r="M40" s="58"/>
      <c r="N40" s="58"/>
      <c r="O40" s="58"/>
      <c r="P40" s="58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30.75" customHeight="1" x14ac:dyDescent="0.3">
      <c r="A41" s="69" t="s">
        <v>35</v>
      </c>
      <c r="B41" s="69"/>
      <c r="C41" s="69"/>
      <c r="D41" s="69"/>
      <c r="E41" s="69"/>
      <c r="F41" s="69"/>
      <c r="G41" s="66"/>
      <c r="H41" s="58"/>
      <c r="I41" s="58"/>
      <c r="J41" s="58"/>
      <c r="K41" s="58"/>
      <c r="L41" s="58"/>
      <c r="M41" s="58"/>
      <c r="N41" s="58"/>
      <c r="O41" s="58"/>
      <c r="P41" s="58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3">
      <c r="A42" s="67" t="s">
        <v>36</v>
      </c>
      <c r="B42" s="66"/>
      <c r="C42" s="66"/>
      <c r="D42" s="66"/>
      <c r="E42" s="66"/>
      <c r="F42" s="60"/>
      <c r="G42" s="6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65" customFormat="1" ht="33.75" customHeight="1" x14ac:dyDescent="0.3">
      <c r="A43" s="70" t="s">
        <v>37</v>
      </c>
      <c r="B43" s="70"/>
      <c r="C43" s="70"/>
      <c r="D43" s="70"/>
      <c r="E43" s="70"/>
      <c r="F43" s="70"/>
      <c r="G43" s="66"/>
      <c r="H43" s="58"/>
      <c r="I43" s="58"/>
      <c r="J43" s="58"/>
      <c r="K43" s="58"/>
      <c r="L43" s="58"/>
      <c r="M43" s="58"/>
      <c r="N43" s="58"/>
      <c r="O43" s="58"/>
      <c r="P43" s="58"/>
    </row>
  </sheetData>
  <mergeCells count="27">
    <mergeCell ref="A41:F41"/>
    <mergeCell ref="A43:F43"/>
    <mergeCell ref="A35:F35"/>
    <mergeCell ref="A36:F36"/>
    <mergeCell ref="A37:C37"/>
    <mergeCell ref="A38:C38"/>
    <mergeCell ref="A40:F40"/>
    <mergeCell ref="A27:B27"/>
    <mergeCell ref="A29:B29"/>
    <mergeCell ref="A30:B30"/>
    <mergeCell ref="A33:B33"/>
    <mergeCell ref="A34:F34"/>
    <mergeCell ref="A17:B17"/>
    <mergeCell ref="A19:B19"/>
    <mergeCell ref="A21:B21"/>
    <mergeCell ref="A23:B23"/>
    <mergeCell ref="A26:B26"/>
    <mergeCell ref="A9:B9"/>
    <mergeCell ref="A11:B11"/>
    <mergeCell ref="A12:B12"/>
    <mergeCell ref="A14:B14"/>
    <mergeCell ref="A16:B16"/>
    <mergeCell ref="A2:E2"/>
    <mergeCell ref="A5:F5"/>
    <mergeCell ref="A6:C6"/>
    <mergeCell ref="D6:F6"/>
    <mergeCell ref="A8:B8"/>
  </mergeCells>
  <pageMargins left="0.25" right="0.25" top="0.75" bottom="0.75" header="0.51180555555555496" footer="0.51180555555555496"/>
  <pageSetup paperSize="9" firstPageNumber="0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Rozpočet</vt:lpstr>
      <vt:lpstr>Rozpočet!Názvy_tisku</vt:lpstr>
      <vt:lpstr>Rozpočet!Oblast_tisku</vt:lpstr>
      <vt:lpstr>Rozpočet!Print_Area_0</vt:lpstr>
      <vt:lpstr>Rozpočet!Print_Titles_0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Mgr. Irena Vodičková</cp:lastModifiedBy>
  <cp:revision>2</cp:revision>
  <cp:lastPrinted>2021-10-12T12:47:35Z</cp:lastPrinted>
  <dcterms:created xsi:type="dcterms:W3CDTF">2009-02-11T20:54:07Z</dcterms:created>
  <dcterms:modified xsi:type="dcterms:W3CDTF">2021-10-12T12:50:45Z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0x0101000B8D3904B5E8F2499FBABCAC4A851A7F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