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idova\Documents\ma21\CENIA 2022\Veřejné fórum 2022\"/>
    </mc:Choice>
  </mc:AlternateContent>
  <xr:revisionPtr revIDLastSave="0" documentId="13_ncr:1_{67C92C3A-CCCC-49D6-A09B-2E8CE094685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F 2022" sheetId="1" r:id="rId1"/>
    <sheet name="Náuční stezka 2022" sheetId="2" r:id="rId2"/>
  </sheets>
  <definedNames>
    <definedName name="_xlnm.Print_Area" localSheetId="0">'VF 2022'!$A$1:$M$74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7" i="1"/>
  <c r="I67" i="1" s="1"/>
  <c r="G3" i="2"/>
  <c r="I3" i="2" s="1"/>
  <c r="K3" i="2" s="1"/>
  <c r="F3" i="2"/>
  <c r="H3" i="2" s="1"/>
  <c r="J3" i="2" s="1"/>
  <c r="E8" i="1"/>
  <c r="E63" i="1"/>
  <c r="E58" i="1"/>
  <c r="E49" i="1"/>
  <c r="E47" i="1"/>
  <c r="E51" i="1"/>
  <c r="E56" i="1"/>
  <c r="E37" i="1"/>
  <c r="E35" i="1"/>
  <c r="E41" i="1"/>
  <c r="E21" i="1"/>
  <c r="E14" i="1"/>
  <c r="E23" i="1"/>
  <c r="E11" i="1"/>
  <c r="E6" i="1"/>
  <c r="E5" i="1"/>
  <c r="I3" i="1"/>
  <c r="K3" i="1" s="1"/>
  <c r="M3" i="1" s="1"/>
  <c r="H3" i="1"/>
  <c r="J3" i="1" s="1"/>
  <c r="L3" i="1" s="1"/>
</calcChain>
</file>

<file path=xl/sharedStrings.xml><?xml version="1.0" encoding="utf-8"?>
<sst xmlns="http://schemas.openxmlformats.org/spreadsheetml/2006/main" count="151" uniqueCount="120">
  <si>
    <t>A</t>
  </si>
  <si>
    <t>Rozvoj obce (infrastruktura, doprava, majetek obce)</t>
  </si>
  <si>
    <t>oblast</t>
  </si>
  <si>
    <t>problémy/příležitosti</t>
  </si>
  <si>
    <t>pořadí</t>
  </si>
  <si>
    <t>B</t>
  </si>
  <si>
    <t>body v oblasti</t>
  </si>
  <si>
    <t>body celkově</t>
  </si>
  <si>
    <t>Kvalita života v obci (sociální oblast, zdravotní oblast, spolky v obci, vzdělávání - MŠ, ZŠ, celoživotní)</t>
  </si>
  <si>
    <t>Stůl dětí (vzdělávání, život v obci, kultura a sport, životní prostředí, krajina, ?..</t>
  </si>
  <si>
    <t>C</t>
  </si>
  <si>
    <t>Ekonomika a cestovní ruch</t>
  </si>
  <si>
    <t>D</t>
  </si>
  <si>
    <t>Životní prostředí, krajina a zemědělství</t>
  </si>
  <si>
    <t>E</t>
  </si>
  <si>
    <t>1.</t>
  </si>
  <si>
    <t>10P Zdravé obce Bory</t>
  </si>
  <si>
    <t>4.</t>
  </si>
  <si>
    <t>5.</t>
  </si>
  <si>
    <t>Ověřovací anketa lístek</t>
  </si>
  <si>
    <t>Ověřovací anketa E-anketa</t>
  </si>
  <si>
    <t>Další náměty a komentáře z ověřovací E-ankety:</t>
  </si>
  <si>
    <t>Celkové hodnocení 10P Zdravé obce Bory z Veřejného fóra a Ověřovací ankety</t>
  </si>
  <si>
    <t>Veřejné forum dne 15.3.2022</t>
  </si>
  <si>
    <t>cesta od O. Chalupy po OÚ - asfalt</t>
  </si>
  <si>
    <t>projekt rozhledny (Holý vrch)</t>
  </si>
  <si>
    <t>koupě pojízdného kiosku (karavan) na obecní akce s možností pronájmu pro školy, sportovci, tábor</t>
  </si>
  <si>
    <t>cyklostezka Krásněves, Kněževes+Velké Meziříčí</t>
  </si>
  <si>
    <t>kořenová čistička pro Cyrilov</t>
  </si>
  <si>
    <t>vodovod pro Cyrilov</t>
  </si>
  <si>
    <t>uklidit prostory pošty</t>
  </si>
  <si>
    <t>stavební pozemky pro chudý lid</t>
  </si>
  <si>
    <t>energetická soběstačnost obce - větrná elektrárna v kombinaci s fotovoltaikou (ČOV, vodárna, veřejné osvětlení)</t>
  </si>
  <si>
    <t>odpady-zvýšení osvěty mezi občany</t>
  </si>
  <si>
    <t>při rekonstrukci nebo novostavbě obecních budov instalovat úsporné spotřebiče (pro spotřebu vody, elektřiny, plynu) včetně osvěty</t>
  </si>
  <si>
    <t>oprava polní cesty směr Jívoví, Dobrá Voda z Cyrilova</t>
  </si>
  <si>
    <t>polní cesta za lomem - opatření k zadržování vody v krajině (opatření na přívalové deště)</t>
  </si>
  <si>
    <t>zahájit jednání se zemědělci o obnově remízků, mezi, obnova dřevin</t>
  </si>
  <si>
    <t>výsadba nových alejí</t>
  </si>
  <si>
    <t>psi - volné pobíhání, koše na exkrementy</t>
  </si>
  <si>
    <t>místo na bioodpad u fotbalového hřiště - upravit</t>
  </si>
  <si>
    <t>propojení poldru a ucha lesa přírodním chodníkem - možnost sjízdnosti pro kočárky a kola</t>
  </si>
  <si>
    <t>zapojení zemědělců do oprav místních a víceúčelových komunikací</t>
  </si>
  <si>
    <t>založit obecní včelstvo</t>
  </si>
  <si>
    <t>čistá vysočina - zapojení více generací nejen dětí z "Bobše"</t>
  </si>
  <si>
    <t>vyřešit nepovolenou skládku - cesta z Brodku na Benátky - fotopast aby tam nebylo možné zajet</t>
  </si>
  <si>
    <t>zákaz parkování před obecními byty (na všech místních komunikacích)</t>
  </si>
  <si>
    <t>vyčištění rybníčků za čističkou (možnost pronájmu za údržbu) a založení rybářského kroužku pro děti</t>
  </si>
  <si>
    <t>zvýšení ubytovacích kapacit (Fara?)</t>
  </si>
  <si>
    <t>najít místo na umístění veřejného tábořiště</t>
  </si>
  <si>
    <t>podpora začínajících podnikatelů</t>
  </si>
  <si>
    <t>cyklostezka Bory - Vídeň</t>
  </si>
  <si>
    <t>charitativní běh nebo vycházka</t>
  </si>
  <si>
    <t>prohlídka lokality Hatě s průvodcem</t>
  </si>
  <si>
    <t>ohniště na stezce + posezení</t>
  </si>
  <si>
    <t>muzeum nalezených minerálů - rozšíření stávajícího muzea</t>
  </si>
  <si>
    <t>více volnočasových kroužků v ZŠ</t>
  </si>
  <si>
    <t>zkvalitnit školní výlety (zajímavější lokality, vícedenní výlety,…)</t>
  </si>
  <si>
    <t>cvičení s miminky</t>
  </si>
  <si>
    <t>obnovení rodinného centra "Mraveniště"</t>
  </si>
  <si>
    <t>větší angažovanost spolků v obci (zapojení do společných akcí, koordinace aktivit,…)</t>
  </si>
  <si>
    <t>rezervační systém pro víceúčelové hřiště</t>
  </si>
  <si>
    <t>zapůjčení umělého kluziště např. na 1 měsíc</t>
  </si>
  <si>
    <t>3x do roka divadelní představení</t>
  </si>
  <si>
    <t>hřiště na petangue</t>
  </si>
  <si>
    <t>zrealizovat orientační běh v okolí Borů (bez účasti profesionálů) z důvodů popularizace Naučné stezky</t>
  </si>
  <si>
    <t>obnovit "Cyrilovskou šlapku"</t>
  </si>
  <si>
    <t>zajistit otevření a úklid WC na hřišti u školy pro veřejnost a děti + pořízení laviček do starého altánu</t>
  </si>
  <si>
    <t>pořízení obecního defibrilátoru + proškolení veřejnosti na první pomoc (organizovaná akce v KD)</t>
  </si>
  <si>
    <t>obnova sportovních zájezdů na významná utkání</t>
  </si>
  <si>
    <t>instalace košů (stojanů se sáčky) na psí exkrementy</t>
  </si>
  <si>
    <t>"pláž" u Horníku</t>
  </si>
  <si>
    <t>bezbariérová pošta - stačí nájezd</t>
  </si>
  <si>
    <t>pořízení obecního fotoaparátu</t>
  </si>
  <si>
    <t>interaktivní mapa na webu sběrných míst (podrobný popis, co za odpad lze kde uložit)</t>
  </si>
  <si>
    <t>založení klubu důchodců</t>
  </si>
  <si>
    <t>zlepšení úklidu hospody na kabinách hlavně WC</t>
  </si>
  <si>
    <t>zrekonstruovat hřiště u Fňukalů (směr Radenice)</t>
  </si>
  <si>
    <t>nainstalovat zpomalovací práh na vedlejší silnici do Radenic (kvůli těžké technice), jezdí moc rychle</t>
  </si>
  <si>
    <t>nainstalovat solární panely na střechu OÚ</t>
  </si>
  <si>
    <t>obnovit park u staré hasičky (houpačky, houpací sítě) a místo staré hasičky udělat altán s lavičkami a závěsnými květináči</t>
  </si>
  <si>
    <t>zpřístupnit obědy z jídelny seniorům, aby si nemuseli vařit obědy doma</t>
  </si>
  <si>
    <t>do každé rodiny (dobrovolně)  dodat perlátory, které umožní menší spotřebu vody</t>
  </si>
  <si>
    <t>zrealizovat cyklistickou stezku do Vídně</t>
  </si>
  <si>
    <t>6-8.</t>
  </si>
  <si>
    <t>10-11.</t>
  </si>
  <si>
    <t>9.</t>
  </si>
  <si>
    <t>instalace košů (stojanů se sáčky) na psí exkrementy - součást oblasti D</t>
  </si>
  <si>
    <t>2-3.</t>
  </si>
  <si>
    <t>vícekrát pořádat akce na vyčištění okolních silnic</t>
  </si>
  <si>
    <t>cyklostezka Bory - Vídeň, viz oblast A</t>
  </si>
  <si>
    <t>zrealizovat cyklistickou stezku do Vídně, viz oblast A</t>
  </si>
  <si>
    <t>Kulatý stůl na téma Náuční stezka "Poznáváme Bory" dne 15.3.2022 a ověřovací anketa do ….... 2022</t>
  </si>
  <si>
    <t>Kulatý stůl dne 15.3.2022</t>
  </si>
  <si>
    <t>Návrhy z Veřejného fóra a Ověřovací ankety</t>
  </si>
  <si>
    <t>Kulatý stůl na téma nauční stezka "Poznáváme Bory"</t>
  </si>
  <si>
    <t>propojení s okolními obcemi (radenice, Sklené, Jívoví,..)</t>
  </si>
  <si>
    <t>atlán s ohništěm</t>
  </si>
  <si>
    <t>myslivost</t>
  </si>
  <si>
    <t>původní odrůdy dřevin</t>
  </si>
  <si>
    <t>úvozové cesty</t>
  </si>
  <si>
    <t>ptačí pozorovatelna</t>
  </si>
  <si>
    <t>návrhy trasy a návrhy témat panelů na stezce</t>
  </si>
  <si>
    <t>revitalizace parku u kostela Sv. Martina (víc parkovacích míst, vyřešit hasičku,…)</t>
  </si>
  <si>
    <t>1-2.</t>
  </si>
  <si>
    <t>3.</t>
  </si>
  <si>
    <t>6.</t>
  </si>
  <si>
    <t>10.</t>
  </si>
  <si>
    <t>11.</t>
  </si>
  <si>
    <t>12.</t>
  </si>
  <si>
    <t>12-13.</t>
  </si>
  <si>
    <t>dokončení úpravy prostranství před kostelem v Dolních Borech, včetně opravy kříže a pomníku a jejich osvětlení</t>
  </si>
  <si>
    <t>oprava hřbitovní zídky, hlavně stříšky a vstupní brány na hřbitov a také východního štítu nad střechou kostela v Dolních Borech</t>
  </si>
  <si>
    <t>Natření fasády věže kostela</t>
  </si>
  <si>
    <t>Vydláždění hřbitova v dolních Borech</t>
  </si>
  <si>
    <t>Ověřovací anketa - lístek - bylo odevzdáno 56 lístků, 49 platných lístků a 7 neplatné lístky</t>
  </si>
  <si>
    <t>8.</t>
  </si>
  <si>
    <t>7.</t>
  </si>
  <si>
    <t>7-9.</t>
  </si>
  <si>
    <t>Veřejné forum Zdravé obce  a MA21 v Borech dne 15.3.2022 a ověřovací anketa do 15.5.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</si>
</sst>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B0F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" fontId="3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28" xfId="0" applyFont="1" applyBorder="1"/>
    <xf numFmtId="0" fontId="1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Normal="100" zoomScaleSheetLayoutView="100" workbookViewId="0">
      <selection activeCell="D47" sqref="D47"/>
    </sheetView>
  </sheetViews>
  <sheetFormatPr defaultColWidth="8.85546875" defaultRowHeight="15.75" outlineLevelRow="1" outlineLevelCol="1" x14ac:dyDescent="0.25"/>
  <cols>
    <col min="1" max="1" width="6.42578125" style="1" customWidth="1" outlineLevel="1"/>
    <col min="2" max="2" width="9.7109375" style="1" customWidth="1" outlineLevel="1"/>
    <col min="3" max="3" width="79" style="1" customWidth="1" outlineLevel="1"/>
    <col min="4" max="4" width="11.28515625" style="6" customWidth="1" outlineLevel="1"/>
    <col min="5" max="5" width="67.5703125" style="18" customWidth="1"/>
    <col min="6" max="6" width="10.7109375" style="19" customWidth="1"/>
    <col min="7" max="7" width="8.85546875" style="19"/>
    <col min="8" max="9" width="8.85546875" style="6"/>
    <col min="10" max="11" width="8.85546875" style="6" hidden="1" customWidth="1" outlineLevel="1"/>
    <col min="12" max="12" width="12.28515625" style="6" customWidth="1" collapsed="1"/>
    <col min="13" max="13" width="12.85546875" style="6" customWidth="1"/>
    <col min="14" max="16384" width="8.85546875" style="1"/>
  </cols>
  <sheetData>
    <row r="1" spans="1:13" ht="15.6" customHeight="1" thickBot="1" x14ac:dyDescent="0.3">
      <c r="A1" s="70" t="s">
        <v>119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74.45" customHeight="1" x14ac:dyDescent="0.25">
      <c r="A2" s="58" t="s">
        <v>2</v>
      </c>
      <c r="B2" s="59"/>
      <c r="C2" s="28" t="s">
        <v>3</v>
      </c>
      <c r="D2" s="48" t="s">
        <v>6</v>
      </c>
      <c r="E2" s="60" t="s">
        <v>23</v>
      </c>
      <c r="F2" s="60"/>
      <c r="G2" s="60"/>
      <c r="H2" s="61" t="s">
        <v>19</v>
      </c>
      <c r="I2" s="61"/>
      <c r="J2" s="62" t="s">
        <v>20</v>
      </c>
      <c r="K2" s="62"/>
      <c r="L2" s="62" t="s">
        <v>22</v>
      </c>
      <c r="M2" s="63"/>
    </row>
    <row r="3" spans="1:13" ht="31.5" x14ac:dyDescent="0.25">
      <c r="A3" s="80" t="s">
        <v>2</v>
      </c>
      <c r="B3" s="81"/>
      <c r="C3" s="8" t="s">
        <v>3</v>
      </c>
      <c r="D3" s="9" t="s">
        <v>6</v>
      </c>
      <c r="E3" s="9" t="s">
        <v>16</v>
      </c>
      <c r="F3" s="9" t="s">
        <v>7</v>
      </c>
      <c r="G3" s="8" t="s">
        <v>4</v>
      </c>
      <c r="H3" s="9" t="str">
        <f t="shared" ref="H3:M3" si="0">F3</f>
        <v>body celkově</v>
      </c>
      <c r="I3" s="9" t="str">
        <f t="shared" si="0"/>
        <v>pořadí</v>
      </c>
      <c r="J3" s="9" t="str">
        <f t="shared" si="0"/>
        <v>body celkově</v>
      </c>
      <c r="K3" s="8" t="str">
        <f t="shared" si="0"/>
        <v>pořadí</v>
      </c>
      <c r="L3" s="8" t="str">
        <f t="shared" si="0"/>
        <v>body celkově</v>
      </c>
      <c r="M3" s="10" t="str">
        <f t="shared" si="0"/>
        <v>pořadí</v>
      </c>
    </row>
    <row r="4" spans="1:13" ht="19.899999999999999" hidden="1" customHeight="1" outlineLevel="1" x14ac:dyDescent="0.25">
      <c r="A4" s="82" t="s">
        <v>0</v>
      </c>
      <c r="B4" s="79" t="s">
        <v>1</v>
      </c>
      <c r="C4" s="11" t="s">
        <v>24</v>
      </c>
      <c r="D4" s="8">
        <v>2</v>
      </c>
      <c r="E4" s="102"/>
      <c r="F4" s="8"/>
      <c r="G4" s="105"/>
      <c r="H4" s="2"/>
      <c r="I4" s="2"/>
      <c r="J4" s="2"/>
      <c r="K4" s="2"/>
      <c r="L4" s="2"/>
      <c r="M4" s="3"/>
    </row>
    <row r="5" spans="1:13" ht="40.5" customHeight="1" collapsed="1" x14ac:dyDescent="0.25">
      <c r="A5" s="82"/>
      <c r="B5" s="79"/>
      <c r="C5" s="11" t="s">
        <v>32</v>
      </c>
      <c r="D5" s="8">
        <v>11</v>
      </c>
      <c r="E5" s="34" t="str">
        <f>C5</f>
        <v>energetická soběstačnost obce - větrná elektrárna v kombinaci s fotovoltaikou (ČOV, vodárna, veřejné osvětlení)</v>
      </c>
      <c r="F5" s="45">
        <v>9</v>
      </c>
      <c r="G5" s="45" t="s">
        <v>15</v>
      </c>
      <c r="H5" s="46">
        <v>19</v>
      </c>
      <c r="I5" s="46" t="s">
        <v>17</v>
      </c>
      <c r="J5" s="47"/>
      <c r="K5" s="47"/>
      <c r="L5" s="47">
        <f>F5+H5</f>
        <v>28</v>
      </c>
      <c r="M5" s="38" t="s">
        <v>17</v>
      </c>
    </row>
    <row r="6" spans="1:13" ht="19.899999999999999" customHeight="1" x14ac:dyDescent="0.25">
      <c r="A6" s="82"/>
      <c r="B6" s="79"/>
      <c r="C6" s="11" t="s">
        <v>25</v>
      </c>
      <c r="D6" s="8">
        <v>8</v>
      </c>
      <c r="E6" s="11" t="str">
        <f>C6</f>
        <v>projekt rozhledny (Holý vrch)</v>
      </c>
      <c r="F6" s="8">
        <v>4</v>
      </c>
      <c r="G6" s="8" t="s">
        <v>84</v>
      </c>
      <c r="H6" s="35">
        <v>7</v>
      </c>
      <c r="I6" s="35" t="s">
        <v>86</v>
      </c>
      <c r="J6" s="2"/>
      <c r="K6" s="2"/>
      <c r="L6" s="2">
        <f t="shared" ref="L6:L64" si="1">F6+H6</f>
        <v>11</v>
      </c>
      <c r="M6" s="3" t="s">
        <v>118</v>
      </c>
    </row>
    <row r="7" spans="1:13" ht="39" hidden="1" customHeight="1" outlineLevel="1" x14ac:dyDescent="0.25">
      <c r="A7" s="82"/>
      <c r="B7" s="79"/>
      <c r="C7" s="11" t="s">
        <v>26</v>
      </c>
      <c r="D7" s="8">
        <v>5</v>
      </c>
      <c r="E7" s="102"/>
      <c r="F7" s="8"/>
      <c r="G7" s="8"/>
      <c r="H7" s="2"/>
      <c r="I7" s="2"/>
      <c r="J7" s="2"/>
      <c r="K7" s="2"/>
      <c r="L7" s="2">
        <f t="shared" si="1"/>
        <v>0</v>
      </c>
      <c r="M7" s="3"/>
    </row>
    <row r="8" spans="1:13" ht="19.899999999999999" customHeight="1" collapsed="1" x14ac:dyDescent="0.25">
      <c r="A8" s="82"/>
      <c r="B8" s="79"/>
      <c r="C8" s="31" t="s">
        <v>27</v>
      </c>
      <c r="D8" s="8">
        <v>6</v>
      </c>
      <c r="E8" s="31" t="str">
        <f>C8</f>
        <v>cyklostezka Krásněves, Kněževes+Velké Meziříčí</v>
      </c>
      <c r="F8" s="39">
        <v>8</v>
      </c>
      <c r="G8" s="39" t="s">
        <v>88</v>
      </c>
      <c r="H8" s="40">
        <v>30</v>
      </c>
      <c r="I8" s="41" t="s">
        <v>104</v>
      </c>
      <c r="J8" s="42"/>
      <c r="K8" s="42"/>
      <c r="L8" s="42">
        <f t="shared" si="1"/>
        <v>38</v>
      </c>
      <c r="M8" s="32" t="s">
        <v>104</v>
      </c>
    </row>
    <row r="9" spans="1:13" ht="19.899999999999999" hidden="1" customHeight="1" outlineLevel="1" x14ac:dyDescent="0.25">
      <c r="A9" s="82"/>
      <c r="B9" s="79"/>
      <c r="C9" s="11" t="s">
        <v>28</v>
      </c>
      <c r="D9" s="8">
        <v>5</v>
      </c>
      <c r="E9" s="102"/>
      <c r="F9" s="8"/>
      <c r="G9" s="8"/>
      <c r="H9" s="2"/>
      <c r="I9" s="2"/>
      <c r="J9" s="2"/>
      <c r="K9" s="2"/>
      <c r="L9" s="2">
        <f t="shared" si="1"/>
        <v>0</v>
      </c>
      <c r="M9" s="3"/>
    </row>
    <row r="10" spans="1:13" ht="19.899999999999999" hidden="1" customHeight="1" outlineLevel="1" x14ac:dyDescent="0.25">
      <c r="A10" s="82"/>
      <c r="B10" s="79"/>
      <c r="C10" s="11" t="s">
        <v>29</v>
      </c>
      <c r="D10" s="2"/>
      <c r="E10" s="102"/>
      <c r="F10" s="8"/>
      <c r="G10" s="8"/>
      <c r="H10" s="2"/>
      <c r="I10" s="2"/>
      <c r="J10" s="2"/>
      <c r="K10" s="2"/>
      <c r="L10" s="2">
        <f t="shared" si="1"/>
        <v>0</v>
      </c>
      <c r="M10" s="3"/>
    </row>
    <row r="11" spans="1:13" ht="48" customHeight="1" collapsed="1" x14ac:dyDescent="0.25">
      <c r="A11" s="82"/>
      <c r="B11" s="79"/>
      <c r="C11" s="11" t="s">
        <v>103</v>
      </c>
      <c r="D11" s="8">
        <v>9</v>
      </c>
      <c r="E11" s="21" t="str">
        <f>C11</f>
        <v>revitalizace parku u kostela Sv. Martina (víc parkovacích míst, vyřešit hasičku,…)</v>
      </c>
      <c r="F11" s="22">
        <v>6</v>
      </c>
      <c r="G11" s="22" t="s">
        <v>18</v>
      </c>
      <c r="H11" s="43">
        <v>24</v>
      </c>
      <c r="I11" s="43" t="s">
        <v>105</v>
      </c>
      <c r="J11" s="44"/>
      <c r="K11" s="44"/>
      <c r="L11" s="44">
        <f t="shared" si="1"/>
        <v>30</v>
      </c>
      <c r="M11" s="33" t="s">
        <v>105</v>
      </c>
    </row>
    <row r="12" spans="1:13" ht="19.899999999999999" hidden="1" customHeight="1" outlineLevel="1" x14ac:dyDescent="0.25">
      <c r="A12" s="82"/>
      <c r="B12" s="79"/>
      <c r="C12" s="11" t="s">
        <v>30</v>
      </c>
      <c r="D12" s="8"/>
      <c r="E12" s="102"/>
      <c r="F12" s="8"/>
      <c r="G12" s="8"/>
      <c r="H12" s="2"/>
      <c r="I12" s="2"/>
      <c r="J12" s="2"/>
      <c r="K12" s="2"/>
      <c r="L12" s="2">
        <f t="shared" si="1"/>
        <v>0</v>
      </c>
      <c r="M12" s="3"/>
    </row>
    <row r="13" spans="1:13" ht="19.899999999999999" hidden="1" customHeight="1" outlineLevel="1" x14ac:dyDescent="0.25">
      <c r="A13" s="82"/>
      <c r="B13" s="79"/>
      <c r="C13" s="11" t="s">
        <v>31</v>
      </c>
      <c r="D13" s="8">
        <v>2</v>
      </c>
      <c r="E13" s="102"/>
      <c r="F13" s="8"/>
      <c r="G13" s="8"/>
      <c r="H13" s="2"/>
      <c r="I13" s="2"/>
      <c r="J13" s="2"/>
      <c r="K13" s="2"/>
      <c r="L13" s="2">
        <f t="shared" si="1"/>
        <v>0</v>
      </c>
      <c r="M13" s="3"/>
    </row>
    <row r="14" spans="1:13" ht="19.5" customHeight="1" collapsed="1" x14ac:dyDescent="0.25">
      <c r="A14" s="84" t="s">
        <v>5</v>
      </c>
      <c r="B14" s="83" t="s">
        <v>8</v>
      </c>
      <c r="C14" s="11" t="s">
        <v>56</v>
      </c>
      <c r="D14" s="8">
        <v>6</v>
      </c>
      <c r="E14" s="11" t="str">
        <f>C14</f>
        <v>více volnočasových kroužků v ZŠ</v>
      </c>
      <c r="F14" s="8">
        <v>7</v>
      </c>
      <c r="G14" s="8" t="s">
        <v>17</v>
      </c>
      <c r="H14" s="35">
        <v>16</v>
      </c>
      <c r="I14" s="35" t="s">
        <v>106</v>
      </c>
      <c r="J14" s="2"/>
      <c r="K14" s="2"/>
      <c r="L14" s="2">
        <f t="shared" si="1"/>
        <v>23</v>
      </c>
      <c r="M14" s="3" t="s">
        <v>106</v>
      </c>
    </row>
    <row r="15" spans="1:13" ht="26.45" hidden="1" customHeight="1" outlineLevel="1" x14ac:dyDescent="0.25">
      <c r="A15" s="84"/>
      <c r="B15" s="83"/>
      <c r="C15" s="11" t="s">
        <v>57</v>
      </c>
      <c r="D15" s="8">
        <v>2</v>
      </c>
      <c r="E15" s="11"/>
      <c r="F15" s="8"/>
      <c r="G15" s="8"/>
      <c r="H15" s="2"/>
      <c r="I15" s="2"/>
      <c r="J15" s="2"/>
      <c r="K15" s="2"/>
      <c r="L15" s="2">
        <f t="shared" si="1"/>
        <v>0</v>
      </c>
      <c r="M15" s="3"/>
    </row>
    <row r="16" spans="1:13" ht="19.5" hidden="1" customHeight="1" outlineLevel="1" x14ac:dyDescent="0.25">
      <c r="A16" s="84"/>
      <c r="B16" s="83"/>
      <c r="C16" s="11" t="s">
        <v>58</v>
      </c>
      <c r="D16" s="8">
        <v>3</v>
      </c>
      <c r="E16" s="11"/>
      <c r="F16" s="8"/>
      <c r="G16" s="8"/>
      <c r="H16" s="2"/>
      <c r="I16" s="2"/>
      <c r="J16" s="2"/>
      <c r="K16" s="2"/>
      <c r="L16" s="2">
        <f t="shared" si="1"/>
        <v>0</v>
      </c>
      <c r="M16" s="3"/>
    </row>
    <row r="17" spans="1:13" ht="19.899999999999999" hidden="1" customHeight="1" outlineLevel="1" x14ac:dyDescent="0.25">
      <c r="A17" s="84"/>
      <c r="B17" s="83"/>
      <c r="C17" s="11" t="s">
        <v>59</v>
      </c>
      <c r="D17" s="8">
        <v>1</v>
      </c>
      <c r="E17" s="11"/>
      <c r="F17" s="8"/>
      <c r="G17" s="8"/>
      <c r="H17" s="2"/>
      <c r="I17" s="2"/>
      <c r="J17" s="2"/>
      <c r="K17" s="2"/>
      <c r="L17" s="2">
        <f t="shared" si="1"/>
        <v>0</v>
      </c>
      <c r="M17" s="3"/>
    </row>
    <row r="18" spans="1:13" ht="36" hidden="1" customHeight="1" outlineLevel="1" x14ac:dyDescent="0.25">
      <c r="A18" s="84"/>
      <c r="B18" s="83"/>
      <c r="C18" s="11" t="s">
        <v>60</v>
      </c>
      <c r="D18" s="8">
        <v>2</v>
      </c>
      <c r="E18" s="11"/>
      <c r="F18" s="8"/>
      <c r="G18" s="8"/>
      <c r="H18" s="2"/>
      <c r="I18" s="2"/>
      <c r="J18" s="2"/>
      <c r="K18" s="2"/>
      <c r="L18" s="2">
        <f t="shared" si="1"/>
        <v>0</v>
      </c>
      <c r="M18" s="3"/>
    </row>
    <row r="19" spans="1:13" ht="19.5" hidden="1" customHeight="1" outlineLevel="1" x14ac:dyDescent="0.25">
      <c r="A19" s="84"/>
      <c r="B19" s="83"/>
      <c r="C19" s="11" t="s">
        <v>61</v>
      </c>
      <c r="D19" s="8">
        <v>2</v>
      </c>
      <c r="E19" s="11"/>
      <c r="F19" s="8"/>
      <c r="G19" s="8"/>
      <c r="H19" s="2"/>
      <c r="I19" s="2"/>
      <c r="J19" s="2"/>
      <c r="K19" s="2"/>
      <c r="L19" s="2">
        <f t="shared" si="1"/>
        <v>0</v>
      </c>
      <c r="M19" s="3"/>
    </row>
    <row r="20" spans="1:13" ht="19.5" hidden="1" customHeight="1" outlineLevel="1" x14ac:dyDescent="0.25">
      <c r="A20" s="84"/>
      <c r="B20" s="83"/>
      <c r="C20" s="11" t="s">
        <v>62</v>
      </c>
      <c r="D20" s="8">
        <v>1</v>
      </c>
      <c r="E20" s="11"/>
      <c r="F20" s="8"/>
      <c r="G20" s="8"/>
      <c r="H20" s="2"/>
      <c r="I20" s="2"/>
      <c r="J20" s="2"/>
      <c r="K20" s="2"/>
      <c r="L20" s="2">
        <f t="shared" si="1"/>
        <v>0</v>
      </c>
      <c r="M20" s="3"/>
    </row>
    <row r="21" spans="1:13" ht="19.5" hidden="1" customHeight="1" outlineLevel="1" x14ac:dyDescent="0.25">
      <c r="A21" s="84"/>
      <c r="B21" s="83"/>
      <c r="C21" s="11" t="s">
        <v>63</v>
      </c>
      <c r="D21" s="8">
        <v>6</v>
      </c>
      <c r="E21" s="11" t="str">
        <f>C21</f>
        <v>3x do roka divadelní představení</v>
      </c>
      <c r="F21" s="8"/>
      <c r="G21" s="8"/>
      <c r="H21" s="2"/>
      <c r="I21" s="2"/>
      <c r="J21" s="2"/>
      <c r="K21" s="2"/>
      <c r="L21" s="2">
        <f t="shared" si="1"/>
        <v>0</v>
      </c>
      <c r="M21" s="3"/>
    </row>
    <row r="22" spans="1:13" ht="19.5" hidden="1" customHeight="1" outlineLevel="1" x14ac:dyDescent="0.25">
      <c r="A22" s="84"/>
      <c r="B22" s="83"/>
      <c r="C22" s="11" t="s">
        <v>64</v>
      </c>
      <c r="D22" s="8">
        <v>2</v>
      </c>
      <c r="E22" s="11"/>
      <c r="F22" s="8"/>
      <c r="G22" s="8"/>
      <c r="H22" s="2"/>
      <c r="I22" s="2"/>
      <c r="J22" s="2"/>
      <c r="K22" s="2"/>
      <c r="L22" s="2">
        <f t="shared" si="1"/>
        <v>0</v>
      </c>
      <c r="M22" s="3"/>
    </row>
    <row r="23" spans="1:13" ht="36" hidden="1" customHeight="1" outlineLevel="1" x14ac:dyDescent="0.25">
      <c r="A23" s="84"/>
      <c r="B23" s="83"/>
      <c r="C23" s="11" t="s">
        <v>65</v>
      </c>
      <c r="D23" s="8">
        <v>8</v>
      </c>
      <c r="E23" s="11" t="str">
        <f>C23</f>
        <v>zrealizovat orientační běh v okolí Borů (bez účasti profesionálů) z důvodů popularizace Naučné stezky</v>
      </c>
      <c r="F23" s="8"/>
      <c r="G23" s="8"/>
      <c r="H23" s="2"/>
      <c r="I23" s="2"/>
      <c r="J23" s="2"/>
      <c r="K23" s="2"/>
      <c r="L23" s="2">
        <f t="shared" si="1"/>
        <v>0</v>
      </c>
      <c r="M23" s="3"/>
    </row>
    <row r="24" spans="1:13" ht="19.5" hidden="1" customHeight="1" outlineLevel="1" x14ac:dyDescent="0.25">
      <c r="A24" s="84"/>
      <c r="B24" s="83"/>
      <c r="C24" s="11" t="s">
        <v>66</v>
      </c>
      <c r="D24" s="8"/>
      <c r="E24" s="11"/>
      <c r="F24" s="8"/>
      <c r="G24" s="8"/>
      <c r="H24" s="2"/>
      <c r="I24" s="2"/>
      <c r="J24" s="2"/>
      <c r="K24" s="2"/>
      <c r="L24" s="2">
        <f t="shared" si="1"/>
        <v>0</v>
      </c>
      <c r="M24" s="3"/>
    </row>
    <row r="25" spans="1:13" ht="36" hidden="1" customHeight="1" outlineLevel="1" x14ac:dyDescent="0.25">
      <c r="A25" s="84"/>
      <c r="B25" s="83"/>
      <c r="C25" s="11" t="s">
        <v>67</v>
      </c>
      <c r="D25" s="8">
        <v>4</v>
      </c>
      <c r="E25" s="11"/>
      <c r="F25" s="8"/>
      <c r="G25" s="8"/>
      <c r="H25" s="2"/>
      <c r="I25" s="2"/>
      <c r="J25" s="2"/>
      <c r="K25" s="2"/>
      <c r="L25" s="2">
        <f t="shared" si="1"/>
        <v>0</v>
      </c>
      <c r="M25" s="3"/>
    </row>
    <row r="26" spans="1:13" ht="36" hidden="1" customHeight="1" outlineLevel="1" x14ac:dyDescent="0.25">
      <c r="A26" s="84"/>
      <c r="B26" s="83"/>
      <c r="C26" s="11" t="s">
        <v>68</v>
      </c>
      <c r="D26" s="8">
        <v>1</v>
      </c>
      <c r="E26" s="11"/>
      <c r="F26" s="8"/>
      <c r="G26" s="8"/>
      <c r="H26" s="2"/>
      <c r="I26" s="2"/>
      <c r="J26" s="2"/>
      <c r="K26" s="2"/>
      <c r="L26" s="2">
        <f t="shared" si="1"/>
        <v>0</v>
      </c>
      <c r="M26" s="3"/>
    </row>
    <row r="27" spans="1:13" ht="19.5" hidden="1" customHeight="1" outlineLevel="1" x14ac:dyDescent="0.25">
      <c r="A27" s="84"/>
      <c r="B27" s="83"/>
      <c r="C27" s="11" t="s">
        <v>69</v>
      </c>
      <c r="D27" s="8">
        <v>1</v>
      </c>
      <c r="E27" s="11"/>
      <c r="F27" s="8"/>
      <c r="G27" s="8"/>
      <c r="H27" s="2"/>
      <c r="I27" s="2"/>
      <c r="J27" s="2"/>
      <c r="K27" s="2"/>
      <c r="L27" s="2">
        <f t="shared" si="1"/>
        <v>0</v>
      </c>
      <c r="M27" s="3"/>
    </row>
    <row r="28" spans="1:13" ht="49.5" customHeight="1" collapsed="1" x14ac:dyDescent="0.25">
      <c r="A28" s="84"/>
      <c r="B28" s="83"/>
      <c r="C28" s="11" t="s">
        <v>70</v>
      </c>
      <c r="D28" s="8">
        <v>1</v>
      </c>
      <c r="E28" s="11" t="s">
        <v>87</v>
      </c>
      <c r="F28" s="8">
        <v>4</v>
      </c>
      <c r="G28" s="8" t="s">
        <v>84</v>
      </c>
      <c r="H28" s="35">
        <v>6</v>
      </c>
      <c r="I28" s="35" t="s">
        <v>107</v>
      </c>
      <c r="J28" s="2"/>
      <c r="K28" s="2"/>
      <c r="L28" s="2">
        <f t="shared" si="1"/>
        <v>10</v>
      </c>
      <c r="M28" s="3" t="s">
        <v>107</v>
      </c>
    </row>
    <row r="29" spans="1:13" ht="19.5" hidden="1" customHeight="1" outlineLevel="1" x14ac:dyDescent="0.25">
      <c r="A29" s="84"/>
      <c r="B29" s="83"/>
      <c r="C29" s="11" t="s">
        <v>71</v>
      </c>
      <c r="D29" s="8"/>
      <c r="E29" s="11"/>
      <c r="F29" s="8"/>
      <c r="G29" s="8"/>
      <c r="H29" s="2"/>
      <c r="I29" s="35"/>
      <c r="J29" s="2"/>
      <c r="K29" s="2"/>
      <c r="L29" s="2">
        <f t="shared" si="1"/>
        <v>0</v>
      </c>
      <c r="M29" s="3"/>
    </row>
    <row r="30" spans="1:13" ht="19.5" hidden="1" customHeight="1" outlineLevel="1" x14ac:dyDescent="0.25">
      <c r="A30" s="84"/>
      <c r="B30" s="83"/>
      <c r="C30" s="11" t="s">
        <v>72</v>
      </c>
      <c r="D30" s="8"/>
      <c r="E30" s="11"/>
      <c r="F30" s="8"/>
      <c r="G30" s="8"/>
      <c r="H30" s="2"/>
      <c r="I30" s="35"/>
      <c r="J30" s="2"/>
      <c r="K30" s="2"/>
      <c r="L30" s="2">
        <f t="shared" si="1"/>
        <v>0</v>
      </c>
      <c r="M30" s="3"/>
    </row>
    <row r="31" spans="1:13" ht="19.5" hidden="1" customHeight="1" outlineLevel="1" x14ac:dyDescent="0.25">
      <c r="A31" s="84"/>
      <c r="B31" s="83"/>
      <c r="C31" s="11" t="s">
        <v>73</v>
      </c>
      <c r="D31" s="8"/>
      <c r="E31" s="11"/>
      <c r="F31" s="8"/>
      <c r="G31" s="8"/>
      <c r="H31" s="2"/>
      <c r="I31" s="35"/>
      <c r="J31" s="2"/>
      <c r="K31" s="2"/>
      <c r="L31" s="2">
        <f t="shared" si="1"/>
        <v>0</v>
      </c>
      <c r="M31" s="3"/>
    </row>
    <row r="32" spans="1:13" ht="36" hidden="1" customHeight="1" outlineLevel="1" x14ac:dyDescent="0.25">
      <c r="A32" s="84"/>
      <c r="B32" s="83"/>
      <c r="C32" s="11" t="s">
        <v>74</v>
      </c>
      <c r="D32" s="8"/>
      <c r="E32" s="11"/>
      <c r="F32" s="8"/>
      <c r="G32" s="8"/>
      <c r="H32" s="2"/>
      <c r="I32" s="35"/>
      <c r="J32" s="2"/>
      <c r="K32" s="2"/>
      <c r="L32" s="2">
        <f t="shared" si="1"/>
        <v>0</v>
      </c>
      <c r="M32" s="3"/>
    </row>
    <row r="33" spans="1:13" ht="19.5" hidden="1" customHeight="1" outlineLevel="1" x14ac:dyDescent="0.25">
      <c r="A33" s="84"/>
      <c r="B33" s="83"/>
      <c r="C33" s="11" t="s">
        <v>75</v>
      </c>
      <c r="D33" s="8">
        <v>4</v>
      </c>
      <c r="E33" s="11"/>
      <c r="F33" s="8"/>
      <c r="G33" s="8"/>
      <c r="H33" s="2"/>
      <c r="I33" s="35"/>
      <c r="J33" s="2"/>
      <c r="K33" s="2"/>
      <c r="L33" s="2">
        <f t="shared" si="1"/>
        <v>0</v>
      </c>
      <c r="M33" s="3"/>
    </row>
    <row r="34" spans="1:13" ht="19.899999999999999" hidden="1" customHeight="1" outlineLevel="1" x14ac:dyDescent="0.25">
      <c r="A34" s="84"/>
      <c r="B34" s="83"/>
      <c r="C34" s="11" t="s">
        <v>76</v>
      </c>
      <c r="D34" s="8">
        <v>5</v>
      </c>
      <c r="E34" s="11"/>
      <c r="F34" s="8"/>
      <c r="G34" s="8"/>
      <c r="H34" s="2"/>
      <c r="I34" s="35"/>
      <c r="J34" s="2"/>
      <c r="K34" s="2"/>
      <c r="L34" s="2">
        <f t="shared" si="1"/>
        <v>0</v>
      </c>
      <c r="M34" s="3"/>
    </row>
    <row r="35" spans="1:13" ht="19.899999999999999" customHeight="1" collapsed="1" x14ac:dyDescent="0.25">
      <c r="A35" s="74" t="s">
        <v>10</v>
      </c>
      <c r="B35" s="73" t="s">
        <v>11</v>
      </c>
      <c r="C35" s="11" t="s">
        <v>53</v>
      </c>
      <c r="D35" s="8">
        <v>10</v>
      </c>
      <c r="E35" s="11" t="str">
        <f>C35</f>
        <v>prohlídka lokality Hatě s průvodcem</v>
      </c>
      <c r="F35" s="8">
        <v>4</v>
      </c>
      <c r="G35" s="8" t="s">
        <v>84</v>
      </c>
      <c r="H35" s="35">
        <v>4</v>
      </c>
      <c r="I35" s="35" t="s">
        <v>108</v>
      </c>
      <c r="J35" s="2"/>
      <c r="K35" s="2"/>
      <c r="L35" s="2">
        <f t="shared" si="1"/>
        <v>8</v>
      </c>
      <c r="M35" s="3" t="s">
        <v>108</v>
      </c>
    </row>
    <row r="36" spans="1:13" ht="19.5" hidden="1" customHeight="1" outlineLevel="1" x14ac:dyDescent="0.25">
      <c r="A36" s="74"/>
      <c r="B36" s="73"/>
      <c r="C36" s="11" t="s">
        <v>48</v>
      </c>
      <c r="D36" s="8">
        <v>5</v>
      </c>
      <c r="E36" s="11"/>
      <c r="F36" s="8"/>
      <c r="G36" s="8"/>
      <c r="H36" s="2"/>
      <c r="I36" s="35"/>
      <c r="J36" s="2"/>
      <c r="K36" s="2"/>
      <c r="L36" s="2">
        <f t="shared" si="1"/>
        <v>0</v>
      </c>
      <c r="M36" s="3"/>
    </row>
    <row r="37" spans="1:13" ht="19.899999999999999" customHeight="1" collapsed="1" x14ac:dyDescent="0.25">
      <c r="A37" s="74"/>
      <c r="B37" s="73"/>
      <c r="C37" s="11" t="s">
        <v>49</v>
      </c>
      <c r="D37" s="8">
        <v>9</v>
      </c>
      <c r="E37" s="11" t="str">
        <f>C37</f>
        <v>najít místo na umístění veřejného tábořiště</v>
      </c>
      <c r="F37" s="8">
        <v>2</v>
      </c>
      <c r="G37" s="8" t="s">
        <v>85</v>
      </c>
      <c r="H37" s="35">
        <v>2</v>
      </c>
      <c r="I37" s="35" t="s">
        <v>109</v>
      </c>
      <c r="J37" s="2"/>
      <c r="K37" s="2"/>
      <c r="L37" s="2">
        <f t="shared" si="1"/>
        <v>4</v>
      </c>
      <c r="M37" s="3" t="s">
        <v>110</v>
      </c>
    </row>
    <row r="38" spans="1:13" ht="19.899999999999999" hidden="1" customHeight="1" outlineLevel="1" x14ac:dyDescent="0.25">
      <c r="A38" s="74"/>
      <c r="B38" s="73"/>
      <c r="C38" s="11" t="s">
        <v>50</v>
      </c>
      <c r="D38" s="8"/>
      <c r="E38" s="102"/>
      <c r="F38" s="8"/>
      <c r="G38" s="8"/>
      <c r="H38" s="2"/>
      <c r="I38" s="2"/>
      <c r="J38" s="2"/>
      <c r="K38" s="2"/>
      <c r="L38" s="2">
        <f t="shared" si="1"/>
        <v>0</v>
      </c>
      <c r="M38" s="3"/>
    </row>
    <row r="39" spans="1:13" ht="19.899999999999999" customHeight="1" collapsed="1" x14ac:dyDescent="0.25">
      <c r="A39" s="74"/>
      <c r="B39" s="73"/>
      <c r="C39" s="31" t="s">
        <v>51</v>
      </c>
      <c r="D39" s="8">
        <v>3</v>
      </c>
      <c r="E39" s="31" t="s">
        <v>90</v>
      </c>
      <c r="F39" s="39">
        <v>8</v>
      </c>
      <c r="G39" s="39" t="s">
        <v>88</v>
      </c>
      <c r="H39" s="40">
        <v>30</v>
      </c>
      <c r="I39" s="40" t="s">
        <v>104</v>
      </c>
      <c r="J39" s="42"/>
      <c r="K39" s="42"/>
      <c r="L39" s="42">
        <f t="shared" si="1"/>
        <v>38</v>
      </c>
      <c r="M39" s="32" t="s">
        <v>104</v>
      </c>
    </row>
    <row r="40" spans="1:13" ht="19.5" hidden="1" customHeight="1" outlineLevel="1" x14ac:dyDescent="0.25">
      <c r="A40" s="74"/>
      <c r="B40" s="73"/>
      <c r="C40" s="11" t="s">
        <v>52</v>
      </c>
      <c r="D40" s="8">
        <v>2</v>
      </c>
      <c r="E40" s="102"/>
      <c r="F40" s="8"/>
      <c r="G40" s="8"/>
      <c r="H40" s="2"/>
      <c r="I40" s="2"/>
      <c r="J40" s="2"/>
      <c r="K40" s="2"/>
      <c r="L40" s="2">
        <f t="shared" si="1"/>
        <v>0</v>
      </c>
      <c r="M40" s="3"/>
    </row>
    <row r="41" spans="1:13" ht="19.899999999999999" hidden="1" customHeight="1" outlineLevel="1" x14ac:dyDescent="0.25">
      <c r="A41" s="74"/>
      <c r="B41" s="73"/>
      <c r="C41" s="11" t="s">
        <v>54</v>
      </c>
      <c r="D41" s="8">
        <v>15</v>
      </c>
      <c r="E41" s="102" t="str">
        <f>C41</f>
        <v>ohniště na stezce + posezení</v>
      </c>
      <c r="F41" s="8"/>
      <c r="G41" s="8"/>
      <c r="H41" s="2"/>
      <c r="I41" s="2"/>
      <c r="J41" s="2"/>
      <c r="K41" s="2"/>
      <c r="L41" s="2">
        <f t="shared" si="1"/>
        <v>0</v>
      </c>
      <c r="M41" s="3"/>
    </row>
    <row r="42" spans="1:13" ht="19.899999999999999" hidden="1" customHeight="1" outlineLevel="1" x14ac:dyDescent="0.25">
      <c r="A42" s="74"/>
      <c r="B42" s="73"/>
      <c r="C42" s="11" t="s">
        <v>55</v>
      </c>
      <c r="D42" s="8">
        <v>4</v>
      </c>
      <c r="E42" s="102"/>
      <c r="F42" s="8"/>
      <c r="G42" s="8"/>
      <c r="H42" s="2"/>
      <c r="I42" s="2"/>
      <c r="J42" s="2"/>
      <c r="K42" s="2"/>
      <c r="L42" s="2">
        <f t="shared" si="1"/>
        <v>0</v>
      </c>
      <c r="M42" s="3"/>
    </row>
    <row r="43" spans="1:13" ht="19.899999999999999" hidden="1" customHeight="1" outlineLevel="1" x14ac:dyDescent="0.25">
      <c r="A43" s="77" t="s">
        <v>12</v>
      </c>
      <c r="B43" s="75" t="s">
        <v>13</v>
      </c>
      <c r="C43" s="11" t="s">
        <v>33</v>
      </c>
      <c r="D43" s="2"/>
      <c r="E43" s="102"/>
      <c r="F43" s="8"/>
      <c r="G43" s="8"/>
      <c r="H43" s="2"/>
      <c r="I43" s="2"/>
      <c r="J43" s="2"/>
      <c r="K43" s="2"/>
      <c r="L43" s="2">
        <f t="shared" si="1"/>
        <v>0</v>
      </c>
      <c r="M43" s="3"/>
    </row>
    <row r="44" spans="1:13" ht="36.75" hidden="1" customHeight="1" outlineLevel="1" x14ac:dyDescent="0.25">
      <c r="A44" s="77"/>
      <c r="B44" s="75"/>
      <c r="C44" s="11" t="s">
        <v>34</v>
      </c>
      <c r="D44" s="2"/>
      <c r="E44" s="102"/>
      <c r="F44" s="8"/>
      <c r="G44" s="8"/>
      <c r="H44" s="2"/>
      <c r="I44" s="2"/>
      <c r="J44" s="2"/>
      <c r="K44" s="2"/>
      <c r="L44" s="2">
        <f t="shared" si="1"/>
        <v>0</v>
      </c>
      <c r="M44" s="3"/>
    </row>
    <row r="45" spans="1:13" ht="19.5" hidden="1" customHeight="1" outlineLevel="1" x14ac:dyDescent="0.25">
      <c r="A45" s="77"/>
      <c r="B45" s="75"/>
      <c r="C45" s="11" t="s">
        <v>35</v>
      </c>
      <c r="D45" s="8">
        <v>1</v>
      </c>
      <c r="E45" s="102"/>
      <c r="F45" s="8"/>
      <c r="G45" s="8"/>
      <c r="H45" s="2"/>
      <c r="I45" s="2"/>
      <c r="J45" s="2"/>
      <c r="K45" s="2"/>
      <c r="L45" s="2">
        <f t="shared" si="1"/>
        <v>0</v>
      </c>
      <c r="M45" s="3"/>
    </row>
    <row r="46" spans="1:13" ht="36.6" hidden="1" customHeight="1" outlineLevel="1" x14ac:dyDescent="0.25">
      <c r="A46" s="77"/>
      <c r="B46" s="75"/>
      <c r="C46" s="11" t="s">
        <v>36</v>
      </c>
      <c r="D46" s="8">
        <v>3</v>
      </c>
      <c r="E46" s="102"/>
      <c r="F46" s="8"/>
      <c r="G46" s="8"/>
      <c r="H46" s="2"/>
      <c r="I46" s="2"/>
      <c r="J46" s="2"/>
      <c r="K46" s="2"/>
      <c r="L46" s="2">
        <f t="shared" si="1"/>
        <v>0</v>
      </c>
      <c r="M46" s="3"/>
    </row>
    <row r="47" spans="1:13" ht="36" customHeight="1" collapsed="1" x14ac:dyDescent="0.25">
      <c r="A47" s="77"/>
      <c r="B47" s="75"/>
      <c r="C47" s="11" t="s">
        <v>37</v>
      </c>
      <c r="D47" s="8">
        <v>6</v>
      </c>
      <c r="E47" s="11" t="str">
        <f>C47</f>
        <v>zahájit jednání se zemědělci o obnově remízků, mezi, obnova dřevin</v>
      </c>
      <c r="F47" s="8">
        <v>3</v>
      </c>
      <c r="G47" s="8" t="s">
        <v>86</v>
      </c>
      <c r="H47" s="35">
        <v>8</v>
      </c>
      <c r="I47" s="35" t="s">
        <v>116</v>
      </c>
      <c r="J47" s="2"/>
      <c r="K47" s="2"/>
      <c r="L47" s="2">
        <f t="shared" si="1"/>
        <v>11</v>
      </c>
      <c r="M47" s="3" t="s">
        <v>118</v>
      </c>
    </row>
    <row r="48" spans="1:13" ht="16.5" customHeight="1" outlineLevel="1" x14ac:dyDescent="0.25">
      <c r="A48" s="77"/>
      <c r="B48" s="75"/>
      <c r="C48" s="11" t="s">
        <v>38</v>
      </c>
      <c r="D48" s="8">
        <v>1</v>
      </c>
      <c r="E48" s="11"/>
      <c r="F48" s="8"/>
      <c r="G48" s="8"/>
      <c r="H48" s="2"/>
      <c r="I48" s="2"/>
      <c r="J48" s="2"/>
      <c r="K48" s="2"/>
      <c r="L48" s="2">
        <f t="shared" si="1"/>
        <v>0</v>
      </c>
      <c r="M48" s="3"/>
    </row>
    <row r="49" spans="1:13" ht="19.899999999999999" customHeight="1" x14ac:dyDescent="0.25">
      <c r="A49" s="77"/>
      <c r="B49" s="75"/>
      <c r="C49" s="11" t="s">
        <v>39</v>
      </c>
      <c r="D49" s="8">
        <v>6</v>
      </c>
      <c r="E49" s="11" t="str">
        <f>C49</f>
        <v>psi - volné pobíhání, koše na exkrementy</v>
      </c>
      <c r="F49" s="8">
        <v>4</v>
      </c>
      <c r="G49" s="8" t="s">
        <v>84</v>
      </c>
      <c r="H49" s="2"/>
      <c r="I49" s="2"/>
      <c r="J49" s="2"/>
      <c r="K49" s="2"/>
      <c r="L49" s="2">
        <f t="shared" si="1"/>
        <v>4</v>
      </c>
      <c r="M49" s="3" t="s">
        <v>110</v>
      </c>
    </row>
    <row r="50" spans="1:13" ht="19.899999999999999" hidden="1" customHeight="1" outlineLevel="1" x14ac:dyDescent="0.25">
      <c r="A50" s="77"/>
      <c r="B50" s="75"/>
      <c r="C50" s="11" t="s">
        <v>40</v>
      </c>
      <c r="D50" s="8">
        <v>4</v>
      </c>
      <c r="E50" s="11"/>
      <c r="F50" s="8"/>
      <c r="G50" s="8"/>
      <c r="H50" s="2"/>
      <c r="I50" s="2"/>
      <c r="J50" s="2"/>
      <c r="K50" s="2"/>
      <c r="L50" s="2">
        <f t="shared" si="1"/>
        <v>0</v>
      </c>
      <c r="M50" s="3"/>
    </row>
    <row r="51" spans="1:13" ht="39.6" hidden="1" customHeight="1" outlineLevel="1" x14ac:dyDescent="0.25">
      <c r="A51" s="77"/>
      <c r="B51" s="75"/>
      <c r="C51" s="11" t="s">
        <v>41</v>
      </c>
      <c r="D51" s="8">
        <v>11</v>
      </c>
      <c r="E51" s="11" t="str">
        <f>C51</f>
        <v>propojení poldru a ucha lesa přírodním chodníkem - možnost sjízdnosti pro kočárky a kola</v>
      </c>
      <c r="F51" s="8"/>
      <c r="G51" s="8"/>
      <c r="H51" s="2"/>
      <c r="I51" s="2"/>
      <c r="J51" s="2"/>
      <c r="K51" s="2"/>
      <c r="L51" s="2">
        <f t="shared" si="1"/>
        <v>0</v>
      </c>
      <c r="M51" s="3"/>
    </row>
    <row r="52" spans="1:13" ht="19.5" hidden="1" customHeight="1" outlineLevel="1" x14ac:dyDescent="0.25">
      <c r="A52" s="77"/>
      <c r="B52" s="75"/>
      <c r="C52" s="11" t="s">
        <v>42</v>
      </c>
      <c r="D52" s="2"/>
      <c r="E52" s="11"/>
      <c r="F52" s="8"/>
      <c r="G52" s="8"/>
      <c r="H52" s="2"/>
      <c r="I52" s="2"/>
      <c r="J52" s="2"/>
      <c r="K52" s="2"/>
      <c r="L52" s="2">
        <f t="shared" si="1"/>
        <v>0</v>
      </c>
      <c r="M52" s="3"/>
    </row>
    <row r="53" spans="1:13" ht="19.5" hidden="1" customHeight="1" outlineLevel="1" x14ac:dyDescent="0.25">
      <c r="A53" s="77"/>
      <c r="B53" s="75"/>
      <c r="C53" s="11" t="s">
        <v>43</v>
      </c>
      <c r="D53" s="8">
        <v>1</v>
      </c>
      <c r="E53" s="11"/>
      <c r="F53" s="8"/>
      <c r="G53" s="8"/>
      <c r="H53" s="2"/>
      <c r="I53" s="2"/>
      <c r="J53" s="2"/>
      <c r="K53" s="2"/>
      <c r="L53" s="2">
        <f t="shared" si="1"/>
        <v>0</v>
      </c>
      <c r="M53" s="3"/>
    </row>
    <row r="54" spans="1:13" ht="19.5" hidden="1" customHeight="1" outlineLevel="1" x14ac:dyDescent="0.25">
      <c r="A54" s="77"/>
      <c r="B54" s="75"/>
      <c r="C54" s="11" t="s">
        <v>44</v>
      </c>
      <c r="D54" s="2"/>
      <c r="E54" s="11"/>
      <c r="F54" s="8"/>
      <c r="G54" s="8"/>
      <c r="H54" s="2"/>
      <c r="I54" s="2"/>
      <c r="J54" s="2"/>
      <c r="K54" s="2"/>
      <c r="L54" s="2">
        <f t="shared" si="1"/>
        <v>0</v>
      </c>
      <c r="M54" s="3"/>
    </row>
    <row r="55" spans="1:13" ht="39.6" hidden="1" customHeight="1" outlineLevel="1" x14ac:dyDescent="0.25">
      <c r="A55" s="78"/>
      <c r="B55" s="76"/>
      <c r="C55" s="11" t="s">
        <v>45</v>
      </c>
      <c r="D55" s="8">
        <v>3</v>
      </c>
      <c r="E55" s="11"/>
      <c r="F55" s="8"/>
      <c r="G55" s="8"/>
      <c r="H55" s="2"/>
      <c r="I55" s="2"/>
      <c r="J55" s="2"/>
      <c r="K55" s="2"/>
      <c r="L55" s="2">
        <f t="shared" si="1"/>
        <v>0</v>
      </c>
      <c r="M55" s="3"/>
    </row>
    <row r="56" spans="1:13" ht="19.5" customHeight="1" collapsed="1" x14ac:dyDescent="0.25">
      <c r="A56" s="78"/>
      <c r="B56" s="76"/>
      <c r="C56" s="11" t="s">
        <v>46</v>
      </c>
      <c r="D56" s="8">
        <v>7</v>
      </c>
      <c r="E56" s="11" t="str">
        <f>C56</f>
        <v>zákaz parkování před obecními byty (na všech místních komunikacích)</v>
      </c>
      <c r="F56" s="8">
        <v>2</v>
      </c>
      <c r="G56" s="8" t="s">
        <v>85</v>
      </c>
      <c r="H56" s="35">
        <v>9</v>
      </c>
      <c r="I56" s="35" t="s">
        <v>117</v>
      </c>
      <c r="J56" s="2"/>
      <c r="K56" s="2"/>
      <c r="L56" s="2">
        <f t="shared" si="1"/>
        <v>11</v>
      </c>
      <c r="M56" s="3" t="s">
        <v>118</v>
      </c>
    </row>
    <row r="57" spans="1:13" ht="36" hidden="1" customHeight="1" outlineLevel="1" x14ac:dyDescent="0.25">
      <c r="A57" s="77"/>
      <c r="B57" s="75"/>
      <c r="C57" s="11" t="s">
        <v>47</v>
      </c>
      <c r="D57" s="8">
        <v>5</v>
      </c>
      <c r="E57" s="11"/>
      <c r="F57" s="8"/>
      <c r="G57" s="8"/>
      <c r="H57" s="2"/>
      <c r="I57" s="2"/>
      <c r="J57" s="2"/>
      <c r="K57" s="2"/>
      <c r="L57" s="2">
        <f t="shared" si="1"/>
        <v>0</v>
      </c>
      <c r="M57" s="3"/>
    </row>
    <row r="58" spans="1:13" ht="19.899999999999999" customHeight="1" collapsed="1" x14ac:dyDescent="0.25">
      <c r="A58" s="64" t="s">
        <v>14</v>
      </c>
      <c r="B58" s="67" t="s">
        <v>9</v>
      </c>
      <c r="C58" s="14" t="s">
        <v>77</v>
      </c>
      <c r="D58" s="15"/>
      <c r="E58" s="14" t="str">
        <f>C58</f>
        <v>zrekonstruovat hřiště u Fňukalů (směr Radenice)</v>
      </c>
      <c r="F58" s="17">
        <v>8</v>
      </c>
      <c r="G58" s="17" t="s">
        <v>88</v>
      </c>
      <c r="H58" s="36">
        <v>18</v>
      </c>
      <c r="I58" s="36" t="s">
        <v>18</v>
      </c>
      <c r="J58" s="15"/>
      <c r="K58" s="15"/>
      <c r="L58" s="2">
        <f t="shared" si="1"/>
        <v>26</v>
      </c>
      <c r="M58" s="16" t="s">
        <v>18</v>
      </c>
    </row>
    <row r="59" spans="1:13" ht="36" hidden="1" customHeight="1" outlineLevel="1" x14ac:dyDescent="0.25">
      <c r="A59" s="65"/>
      <c r="B59" s="68"/>
      <c r="C59" s="11" t="s">
        <v>78</v>
      </c>
      <c r="D59" s="2"/>
      <c r="E59" s="102"/>
      <c r="F59" s="8"/>
      <c r="G59" s="8"/>
      <c r="H59" s="2"/>
      <c r="I59" s="2"/>
      <c r="J59" s="2"/>
      <c r="K59" s="2"/>
      <c r="L59" s="2">
        <f t="shared" si="1"/>
        <v>0</v>
      </c>
      <c r="M59" s="3"/>
    </row>
    <row r="60" spans="1:13" ht="19.899999999999999" hidden="1" customHeight="1" outlineLevel="1" x14ac:dyDescent="0.25">
      <c r="A60" s="65"/>
      <c r="B60" s="68"/>
      <c r="C60" s="11" t="s">
        <v>79</v>
      </c>
      <c r="D60" s="2"/>
      <c r="E60" s="102"/>
      <c r="F60" s="8"/>
      <c r="G60" s="8"/>
      <c r="H60" s="2"/>
      <c r="I60" s="2"/>
      <c r="J60" s="2"/>
      <c r="K60" s="2"/>
      <c r="L60" s="2">
        <f t="shared" si="1"/>
        <v>0</v>
      </c>
      <c r="M60" s="3"/>
    </row>
    <row r="61" spans="1:13" ht="36" hidden="1" customHeight="1" outlineLevel="1" x14ac:dyDescent="0.25">
      <c r="A61" s="65"/>
      <c r="B61" s="68"/>
      <c r="C61" s="11" t="s">
        <v>80</v>
      </c>
      <c r="D61" s="2"/>
      <c r="E61" s="102"/>
      <c r="F61" s="8"/>
      <c r="G61" s="8"/>
      <c r="H61" s="2"/>
      <c r="I61" s="2"/>
      <c r="J61" s="2"/>
      <c r="K61" s="2"/>
      <c r="L61" s="2">
        <f t="shared" si="1"/>
        <v>0</v>
      </c>
      <c r="M61" s="3"/>
    </row>
    <row r="62" spans="1:13" ht="19.899999999999999" hidden="1" customHeight="1" outlineLevel="1" x14ac:dyDescent="0.25">
      <c r="A62" s="65"/>
      <c r="B62" s="68"/>
      <c r="C62" s="11" t="s">
        <v>81</v>
      </c>
      <c r="D62" s="2"/>
      <c r="E62" s="102"/>
      <c r="F62" s="8"/>
      <c r="G62" s="8"/>
      <c r="H62" s="2"/>
      <c r="I62" s="2"/>
      <c r="J62" s="2"/>
      <c r="K62" s="2"/>
      <c r="L62" s="2">
        <f t="shared" si="1"/>
        <v>0</v>
      </c>
      <c r="M62" s="3"/>
    </row>
    <row r="63" spans="1:13" ht="36" hidden="1" customHeight="1" outlineLevel="1" x14ac:dyDescent="0.25">
      <c r="A63" s="65"/>
      <c r="B63" s="68"/>
      <c r="C63" s="11" t="s">
        <v>82</v>
      </c>
      <c r="D63" s="2"/>
      <c r="E63" s="102" t="str">
        <f>C63</f>
        <v>do každé rodiny (dobrovolně)  dodat perlátory, které umožní menší spotřebu vody</v>
      </c>
      <c r="F63" s="8"/>
      <c r="G63" s="8"/>
      <c r="H63" s="2"/>
      <c r="I63" s="2"/>
      <c r="J63" s="2"/>
      <c r="K63" s="2"/>
      <c r="L63" s="2">
        <f t="shared" si="1"/>
        <v>0</v>
      </c>
      <c r="M63" s="3"/>
    </row>
    <row r="64" spans="1:13" ht="19.899999999999999" customHeight="1" collapsed="1" x14ac:dyDescent="0.25">
      <c r="A64" s="65"/>
      <c r="B64" s="68"/>
      <c r="C64" s="31" t="s">
        <v>83</v>
      </c>
      <c r="D64" s="2"/>
      <c r="E64" s="31" t="s">
        <v>91</v>
      </c>
      <c r="F64" s="39">
        <v>8</v>
      </c>
      <c r="G64" s="39" t="s">
        <v>88</v>
      </c>
      <c r="H64" s="40">
        <v>30</v>
      </c>
      <c r="I64" s="40" t="s">
        <v>104</v>
      </c>
      <c r="J64" s="42"/>
      <c r="K64" s="42"/>
      <c r="L64" s="42">
        <f t="shared" si="1"/>
        <v>38</v>
      </c>
      <c r="M64" s="32" t="s">
        <v>104</v>
      </c>
    </row>
    <row r="65" spans="1:15" ht="19.5" hidden="1" customHeight="1" outlineLevel="1" thickBot="1" x14ac:dyDescent="0.3">
      <c r="A65" s="66"/>
      <c r="B65" s="69"/>
      <c r="C65" s="12" t="s">
        <v>89</v>
      </c>
      <c r="D65" s="4"/>
      <c r="E65" s="103"/>
      <c r="F65" s="13"/>
      <c r="G65" s="104"/>
      <c r="H65" s="4"/>
      <c r="I65" s="4"/>
      <c r="J65" s="4"/>
      <c r="K65" s="4"/>
      <c r="L65" s="4"/>
      <c r="M65" s="5"/>
    </row>
    <row r="66" spans="1:15" ht="16.5" collapsed="1" thickBot="1" x14ac:dyDescent="0.3">
      <c r="A66" s="49"/>
      <c r="B66" s="50"/>
      <c r="C66" s="50"/>
      <c r="D66" s="51"/>
      <c r="E66" s="52"/>
      <c r="F66" s="53"/>
      <c r="G66" s="53"/>
      <c r="H66" s="54"/>
      <c r="I66" s="54"/>
      <c r="J66" s="55"/>
      <c r="K66" s="55"/>
      <c r="L66" s="51"/>
      <c r="M66" s="56"/>
    </row>
    <row r="67" spans="1:15" x14ac:dyDescent="0.25">
      <c r="H67" s="37">
        <f>H5+H6+H8+H11+H14+H28+H35+H37+H47+H56+H58+H66</f>
        <v>143</v>
      </c>
      <c r="I67" s="37">
        <f>H67/3</f>
        <v>47.666666666666664</v>
      </c>
      <c r="J67" s="7"/>
      <c r="K67" s="7"/>
    </row>
    <row r="68" spans="1:15" ht="19.899999999999999" customHeight="1" x14ac:dyDescent="0.25">
      <c r="E68" s="57" t="s">
        <v>115</v>
      </c>
      <c r="F68" s="57"/>
      <c r="G68" s="57"/>
      <c r="H68" s="57"/>
      <c r="I68" s="57"/>
      <c r="J68" s="57"/>
      <c r="K68" s="57"/>
      <c r="L68" s="57"/>
      <c r="M68" s="57"/>
    </row>
    <row r="69" spans="1:15" ht="19.899999999999999" customHeight="1" x14ac:dyDescent="0.25"/>
    <row r="70" spans="1:15" ht="19.899999999999999" customHeight="1" x14ac:dyDescent="0.25">
      <c r="E70" s="20" t="s">
        <v>21</v>
      </c>
    </row>
    <row r="71" spans="1:15" ht="19.899999999999999" customHeight="1" x14ac:dyDescent="0.25">
      <c r="E71" s="85" t="s">
        <v>111</v>
      </c>
      <c r="F71" s="85"/>
      <c r="G71" s="85"/>
      <c r="H71" s="85"/>
      <c r="I71" s="85"/>
      <c r="J71" s="85"/>
      <c r="K71" s="85"/>
      <c r="L71" s="85"/>
      <c r="M71" s="85"/>
      <c r="N71" s="85"/>
      <c r="O71" s="85"/>
    </row>
    <row r="72" spans="1:15" ht="19.899999999999999" customHeight="1" x14ac:dyDescent="0.25">
      <c r="E72" s="85" t="s">
        <v>112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</row>
    <row r="73" spans="1:15" ht="19.899999999999999" customHeight="1" x14ac:dyDescent="0.25">
      <c r="E73" s="85" t="s">
        <v>113</v>
      </c>
      <c r="F73" s="85"/>
      <c r="G73" s="85"/>
      <c r="H73" s="85"/>
      <c r="I73" s="85"/>
      <c r="J73" s="85"/>
      <c r="K73" s="85"/>
      <c r="L73" s="85"/>
      <c r="M73" s="85"/>
      <c r="N73" s="85"/>
      <c r="O73" s="85"/>
    </row>
    <row r="74" spans="1:15" ht="19.899999999999999" customHeight="1" x14ac:dyDescent="0.25">
      <c r="E74" s="85" t="s">
        <v>114</v>
      </c>
      <c r="F74" s="85"/>
      <c r="G74" s="85"/>
      <c r="H74" s="85"/>
      <c r="I74" s="85"/>
      <c r="J74" s="85"/>
      <c r="K74" s="85"/>
      <c r="L74" s="85"/>
      <c r="M74" s="85"/>
      <c r="N74" s="85"/>
      <c r="O74" s="85"/>
    </row>
    <row r="75" spans="1:15" ht="19.899999999999999" customHeight="1" x14ac:dyDescent="0.25"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</row>
    <row r="76" spans="1:15" ht="41.45" customHeight="1" x14ac:dyDescent="0.25"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</row>
  </sheetData>
  <mergeCells count="24">
    <mergeCell ref="E76:O76"/>
    <mergeCell ref="E71:O71"/>
    <mergeCell ref="E72:O72"/>
    <mergeCell ref="E73:O73"/>
    <mergeCell ref="E74:O74"/>
    <mergeCell ref="E75:O75"/>
    <mergeCell ref="A1:M1"/>
    <mergeCell ref="B35:B42"/>
    <mergeCell ref="A35:A42"/>
    <mergeCell ref="B43:B57"/>
    <mergeCell ref="A43:A57"/>
    <mergeCell ref="B4:B13"/>
    <mergeCell ref="A3:B3"/>
    <mergeCell ref="A4:A13"/>
    <mergeCell ref="B14:B34"/>
    <mergeCell ref="A14:A34"/>
    <mergeCell ref="E68:M68"/>
    <mergeCell ref="A2:B2"/>
    <mergeCell ref="E2:G2"/>
    <mergeCell ref="H2:I2"/>
    <mergeCell ref="J2:K2"/>
    <mergeCell ref="L2:M2"/>
    <mergeCell ref="A58:A65"/>
    <mergeCell ref="B58:B65"/>
  </mergeCells>
  <pageMargins left="0.7" right="0.7" top="0.78740157499999996" bottom="0.78740157499999996" header="0.3" footer="0.3"/>
  <pageSetup paperSize="8" scale="69" orientation="landscape" r:id="rId1"/>
  <rowBreaks count="1" manualBreakCount="1">
    <brk id="4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95BA-91DB-4741-9661-91019B9D27F2}">
  <dimension ref="A1:M25"/>
  <sheetViews>
    <sheetView zoomScaleNormal="100" zoomScaleSheetLayoutView="100" workbookViewId="0">
      <selection activeCell="C17" sqref="C17"/>
    </sheetView>
  </sheetViews>
  <sheetFormatPr defaultColWidth="8.85546875" defaultRowHeight="15.75" outlineLevelCol="1" x14ac:dyDescent="0.25"/>
  <cols>
    <col min="1" max="1" width="6.42578125" style="1" customWidth="1" outlineLevel="1"/>
    <col min="2" max="2" width="16" style="1" customWidth="1" outlineLevel="1"/>
    <col min="3" max="3" width="62.140625" style="1" customWidth="1" outlineLevel="1"/>
    <col min="4" max="4" width="10.7109375" style="19" customWidth="1"/>
    <col min="5" max="5" width="8.85546875" style="19"/>
    <col min="6" max="9" width="8.85546875" style="6"/>
    <col min="10" max="10" width="12.28515625" style="6" customWidth="1"/>
    <col min="11" max="11" width="12.85546875" style="6" customWidth="1"/>
    <col min="12" max="16384" width="8.85546875" style="1"/>
  </cols>
  <sheetData>
    <row r="1" spans="1:11" ht="15.6" customHeight="1" x14ac:dyDescent="0.25">
      <c r="A1" s="94" t="s">
        <v>92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 ht="74.45" customHeight="1" x14ac:dyDescent="0.25">
      <c r="A2" s="99" t="s">
        <v>93</v>
      </c>
      <c r="B2" s="100"/>
      <c r="C2" s="100"/>
      <c r="D2" s="100"/>
      <c r="E2" s="101"/>
      <c r="F2" s="97" t="s">
        <v>19</v>
      </c>
      <c r="G2" s="97"/>
      <c r="H2" s="97" t="s">
        <v>20</v>
      </c>
      <c r="I2" s="97"/>
      <c r="J2" s="97" t="s">
        <v>94</v>
      </c>
      <c r="K2" s="98"/>
    </row>
    <row r="3" spans="1:11" ht="32.25" thickBot="1" x14ac:dyDescent="0.3">
      <c r="A3" s="86"/>
      <c r="B3" s="87"/>
      <c r="C3" s="26" t="s">
        <v>102</v>
      </c>
      <c r="D3" s="23" t="s">
        <v>7</v>
      </c>
      <c r="E3" s="26" t="s">
        <v>4</v>
      </c>
      <c r="F3" s="9" t="str">
        <f t="shared" ref="F3:K3" si="0">D3</f>
        <v>body celkově</v>
      </c>
      <c r="G3" s="9" t="str">
        <f t="shared" si="0"/>
        <v>pořadí</v>
      </c>
      <c r="H3" s="9" t="str">
        <f t="shared" si="0"/>
        <v>body celkově</v>
      </c>
      <c r="I3" s="8" t="str">
        <f t="shared" si="0"/>
        <v>pořadí</v>
      </c>
      <c r="J3" s="8" t="str">
        <f t="shared" si="0"/>
        <v>body celkově</v>
      </c>
      <c r="K3" s="10" t="str">
        <f t="shared" si="0"/>
        <v>pořadí</v>
      </c>
    </row>
    <row r="4" spans="1:11" ht="20.25" customHeight="1" x14ac:dyDescent="0.25">
      <c r="A4" s="88" t="s">
        <v>95</v>
      </c>
      <c r="B4" s="89"/>
      <c r="C4" s="27" t="s">
        <v>96</v>
      </c>
      <c r="D4" s="28"/>
      <c r="E4" s="29"/>
      <c r="F4" s="24"/>
      <c r="G4" s="2"/>
      <c r="H4" s="2"/>
      <c r="I4" s="2"/>
      <c r="J4" s="2"/>
      <c r="K4" s="3"/>
    </row>
    <row r="5" spans="1:11" ht="20.25" customHeight="1" x14ac:dyDescent="0.25">
      <c r="A5" s="90"/>
      <c r="B5" s="91"/>
      <c r="C5" s="11" t="s">
        <v>97</v>
      </c>
      <c r="D5" s="8"/>
      <c r="E5" s="10"/>
      <c r="F5" s="24"/>
      <c r="G5" s="2"/>
      <c r="H5" s="2"/>
      <c r="I5" s="2"/>
      <c r="J5" s="2"/>
      <c r="K5" s="3"/>
    </row>
    <row r="6" spans="1:11" ht="20.25" customHeight="1" x14ac:dyDescent="0.25">
      <c r="A6" s="90"/>
      <c r="B6" s="91"/>
      <c r="C6" s="11" t="s">
        <v>98</v>
      </c>
      <c r="D6" s="8"/>
      <c r="E6" s="10"/>
      <c r="F6" s="24"/>
      <c r="G6" s="2"/>
      <c r="H6" s="2"/>
      <c r="I6" s="2"/>
      <c r="J6" s="2"/>
      <c r="K6" s="3"/>
    </row>
    <row r="7" spans="1:11" ht="20.25" customHeight="1" x14ac:dyDescent="0.25">
      <c r="A7" s="90"/>
      <c r="B7" s="91"/>
      <c r="C7" s="11" t="s">
        <v>99</v>
      </c>
      <c r="D7" s="8"/>
      <c r="E7" s="10"/>
      <c r="F7" s="24"/>
      <c r="G7" s="2"/>
      <c r="H7" s="2"/>
      <c r="I7" s="2"/>
      <c r="J7" s="2"/>
      <c r="K7" s="3"/>
    </row>
    <row r="8" spans="1:11" ht="20.25" customHeight="1" x14ac:dyDescent="0.25">
      <c r="A8" s="90"/>
      <c r="B8" s="91"/>
      <c r="C8" s="11" t="s">
        <v>100</v>
      </c>
      <c r="D8" s="8"/>
      <c r="E8" s="10"/>
      <c r="F8" s="24"/>
      <c r="G8" s="2"/>
      <c r="H8" s="2"/>
      <c r="I8" s="2"/>
      <c r="J8" s="2"/>
      <c r="K8" s="3"/>
    </row>
    <row r="9" spans="1:11" ht="20.25" customHeight="1" x14ac:dyDescent="0.25">
      <c r="A9" s="90"/>
      <c r="B9" s="91"/>
      <c r="C9" s="11" t="s">
        <v>101</v>
      </c>
      <c r="D9" s="8"/>
      <c r="E9" s="10"/>
      <c r="F9" s="24"/>
      <c r="G9" s="2"/>
      <c r="H9" s="2"/>
      <c r="I9" s="2"/>
      <c r="J9" s="2"/>
      <c r="K9" s="3"/>
    </row>
    <row r="10" spans="1:11" ht="20.25" customHeight="1" x14ac:dyDescent="0.25">
      <c r="A10" s="90"/>
      <c r="B10" s="91"/>
      <c r="C10" s="11"/>
      <c r="D10" s="8"/>
      <c r="E10" s="10"/>
      <c r="F10" s="24"/>
      <c r="G10" s="2"/>
      <c r="H10" s="2"/>
      <c r="I10" s="2"/>
      <c r="J10" s="2"/>
      <c r="K10" s="3"/>
    </row>
    <row r="11" spans="1:11" ht="20.25" customHeight="1" x14ac:dyDescent="0.25">
      <c r="A11" s="90"/>
      <c r="B11" s="91"/>
      <c r="C11" s="11"/>
      <c r="D11" s="8"/>
      <c r="E11" s="10"/>
      <c r="F11" s="24"/>
      <c r="G11" s="2"/>
      <c r="H11" s="2"/>
      <c r="I11" s="2"/>
      <c r="J11" s="2"/>
      <c r="K11" s="3"/>
    </row>
    <row r="12" spans="1:11" ht="20.25" customHeight="1" x14ac:dyDescent="0.25">
      <c r="A12" s="90"/>
      <c r="B12" s="91"/>
      <c r="C12" s="11"/>
      <c r="D12" s="8"/>
      <c r="E12" s="10"/>
      <c r="F12" s="24"/>
      <c r="G12" s="2"/>
      <c r="H12" s="2"/>
      <c r="I12" s="2"/>
      <c r="J12" s="2"/>
      <c r="K12" s="3"/>
    </row>
    <row r="13" spans="1:11" ht="20.25" customHeight="1" thickBot="1" x14ac:dyDescent="0.3">
      <c r="A13" s="92"/>
      <c r="B13" s="93"/>
      <c r="C13" s="12"/>
      <c r="D13" s="13"/>
      <c r="E13" s="30"/>
      <c r="F13" s="25"/>
      <c r="G13" s="4"/>
      <c r="H13" s="4"/>
      <c r="I13" s="4"/>
      <c r="J13" s="4"/>
      <c r="K13" s="5"/>
    </row>
    <row r="14" spans="1:11" x14ac:dyDescent="0.25">
      <c r="F14" s="7"/>
      <c r="G14" s="7"/>
      <c r="H14" s="7"/>
      <c r="I14" s="7"/>
    </row>
    <row r="15" spans="1:11" x14ac:dyDescent="0.25">
      <c r="F15" s="7"/>
      <c r="G15" s="7"/>
      <c r="H15" s="7"/>
      <c r="I15" s="7"/>
    </row>
    <row r="16" spans="1:11" ht="19.899999999999999" customHeight="1" x14ac:dyDescent="0.25">
      <c r="D16" s="57"/>
      <c r="E16" s="57"/>
      <c r="F16" s="57"/>
      <c r="G16" s="57"/>
      <c r="H16" s="57"/>
      <c r="I16" s="57"/>
      <c r="J16" s="57"/>
      <c r="K16" s="57"/>
    </row>
    <row r="17" spans="4:13" ht="57" customHeight="1" x14ac:dyDescent="0.25">
      <c r="D17" s="57"/>
      <c r="E17" s="57"/>
      <c r="F17" s="57"/>
      <c r="G17" s="57"/>
      <c r="H17" s="57"/>
      <c r="I17" s="57"/>
      <c r="J17" s="57"/>
      <c r="K17" s="57"/>
    </row>
    <row r="18" spans="4:13" ht="19.899999999999999" customHeight="1" x14ac:dyDescent="0.25"/>
    <row r="19" spans="4:13" ht="19.899999999999999" customHeight="1" x14ac:dyDescent="0.25"/>
    <row r="20" spans="4:13" ht="19.899999999999999" customHeight="1" x14ac:dyDescent="0.25"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4:13" ht="19.899999999999999" customHeight="1" x14ac:dyDescent="0.25"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spans="4:13" ht="19.899999999999999" customHeight="1" x14ac:dyDescent="0.25"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4:13" ht="19.899999999999999" customHeight="1" x14ac:dyDescent="0.25"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4:13" ht="19.899999999999999" customHeight="1" x14ac:dyDescent="0.25"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4:13" ht="41.45" customHeight="1" x14ac:dyDescent="0.25">
      <c r="D25" s="57"/>
      <c r="E25" s="57"/>
      <c r="F25" s="57"/>
      <c r="G25" s="57"/>
      <c r="H25" s="57"/>
      <c r="I25" s="57"/>
      <c r="J25" s="57"/>
      <c r="K25" s="57"/>
      <c r="L25" s="57"/>
      <c r="M25" s="57"/>
    </row>
  </sheetData>
  <mergeCells count="15">
    <mergeCell ref="A1:K1"/>
    <mergeCell ref="F2:G2"/>
    <mergeCell ref="H2:I2"/>
    <mergeCell ref="J2:K2"/>
    <mergeCell ref="A2:E2"/>
    <mergeCell ref="D25:M25"/>
    <mergeCell ref="D16:K16"/>
    <mergeCell ref="D17:K17"/>
    <mergeCell ref="A3:B3"/>
    <mergeCell ref="A4:B13"/>
    <mergeCell ref="D20:M20"/>
    <mergeCell ref="D21:M21"/>
    <mergeCell ref="D22:M22"/>
    <mergeCell ref="D23:M23"/>
    <mergeCell ref="D24:M24"/>
  </mergeCells>
  <pageMargins left="0.7" right="0.7" top="0.78740157499999996" bottom="0.78740157499999996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VF 2022</vt:lpstr>
      <vt:lpstr>Náuční stezka 2022</vt:lpstr>
      <vt:lpstr>'VF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Necidova</dc:creator>
  <cp:lastModifiedBy>Necidova</cp:lastModifiedBy>
  <cp:lastPrinted>2022-10-31T14:16:44Z</cp:lastPrinted>
  <dcterms:created xsi:type="dcterms:W3CDTF">2019-06-18T16:28:33Z</dcterms:created>
  <dcterms:modified xsi:type="dcterms:W3CDTF">2023-09-28T07:16:51Z</dcterms:modified>
</cp:coreProperties>
</file>