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IVA DOKUMENTY\LEADER II. 2008\Střední Haná o.p.s\STRATEGIE 2014-2020\Strategie IVA\Strategie MAS SH+přílohy věcné hodnocení III\"/>
    </mc:Choice>
  </mc:AlternateContent>
  <bookViews>
    <workbookView xWindow="0" yWindow="0" windowWidth="20490" windowHeight="753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D6" i="1"/>
  <c r="E8" i="1"/>
  <c r="D8" i="1"/>
  <c r="C8" i="1"/>
  <c r="E4" i="1"/>
  <c r="E6" i="1" s="1"/>
  <c r="C6" i="1"/>
  <c r="E11" i="1" l="1"/>
  <c r="C11" i="1"/>
  <c r="D11" i="1"/>
</calcChain>
</file>

<file path=xl/sharedStrings.xml><?xml version="1.0" encoding="utf-8"?>
<sst xmlns="http://schemas.openxmlformats.org/spreadsheetml/2006/main" count="18" uniqueCount="17">
  <si>
    <t>h) financování podle programů a ESI fondů (podpora v tisících Kč)</t>
  </si>
  <si>
    <t>Fond</t>
  </si>
  <si>
    <t>Program</t>
  </si>
  <si>
    <t>Příspěvek Unie (tis. Kč)</t>
  </si>
  <si>
    <t>Národní financování (tis. Kč)</t>
  </si>
  <si>
    <t>Podpora (tis. Kč)</t>
  </si>
  <si>
    <t>EFRR</t>
  </si>
  <si>
    <t>IROP</t>
  </si>
  <si>
    <t>OPŽP</t>
  </si>
  <si>
    <t>Celkem EFRR</t>
  </si>
  <si>
    <t>ESF</t>
  </si>
  <si>
    <t>OPZ</t>
  </si>
  <si>
    <t>Celkem ESF</t>
  </si>
  <si>
    <t>EZFRV</t>
  </si>
  <si>
    <t>PRV</t>
  </si>
  <si>
    <t>Celkem EZFRV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</si>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</sst>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2" borderId="8" xfId="1" applyFont="1" applyFill="1" applyBorder="1" applyAlignment="1">
      <alignment horizontal="center" vertical="center"/>
    </xf>
    <xf numFmtId="43" fontId="0" fillId="2" borderId="9" xfId="1" applyFont="1" applyFill="1" applyBorder="1" applyAlignment="1">
      <alignment horizontal="center" vertical="center"/>
    </xf>
    <xf numFmtId="2" fontId="0" fillId="4" borderId="1" xfId="1" applyNumberFormat="1" applyFont="1" applyFill="1" applyBorder="1" applyAlignment="1">
      <alignment horizontal="center" vertical="center"/>
    </xf>
    <xf numFmtId="2" fontId="0" fillId="4" borderId="6" xfId="1" applyNumberFormat="1" applyFont="1" applyFill="1" applyBorder="1" applyAlignment="1">
      <alignment horizontal="center" vertical="center"/>
    </xf>
    <xf numFmtId="2" fontId="0" fillId="4" borderId="3" xfId="1" applyNumberFormat="1" applyFont="1" applyFill="1" applyBorder="1" applyAlignment="1">
      <alignment horizontal="center" vertical="center"/>
    </xf>
    <xf numFmtId="2" fontId="0" fillId="2" borderId="8" xfId="1" applyNumberFormat="1" applyFont="1" applyFill="1" applyBorder="1" applyAlignment="1">
      <alignment horizontal="center" vertical="center"/>
    </xf>
    <xf numFmtId="43" fontId="3" fillId="2" borderId="11" xfId="1" applyFont="1" applyFill="1" applyBorder="1" applyAlignment="1">
      <alignment horizontal="center" vertical="center"/>
    </xf>
    <xf numFmtId="43" fontId="3" fillId="2" borderId="12" xfId="1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E8" sqref="E8"/>
    </sheetView>
  </sheetViews>
  <sheetFormatPr defaultRowHeight="15" x14ac:dyDescent="0.25"/>
  <cols>
    <col min="2" max="2" width="13.7109375" customWidth="1"/>
    <col min="3" max="3" width="14.42578125" customWidth="1"/>
    <col min="4" max="4" width="18.85546875" customWidth="1"/>
    <col min="5" max="5" width="17.140625" customWidth="1"/>
  </cols>
  <sheetData>
    <row r="1" spans="1:7" ht="16.5" x14ac:dyDescent="0.3">
      <c r="A1" s="1" t="s">
        <v>0</v>
      </c>
      <c r="B1" s="1"/>
      <c r="C1" s="1"/>
      <c r="D1" s="1"/>
      <c r="E1" s="1"/>
      <c r="F1" s="1"/>
      <c r="G1" s="1"/>
    </row>
    <row r="2" spans="1:7" ht="15.75" thickBot="1" x14ac:dyDescent="0.3"/>
    <row r="3" spans="1:7" ht="30.75" thickBot="1" x14ac:dyDescent="0.3">
      <c r="A3" s="6" t="s">
        <v>1</v>
      </c>
      <c r="B3" s="7" t="s">
        <v>2</v>
      </c>
      <c r="C3" s="8" t="s">
        <v>3</v>
      </c>
      <c r="D3" s="8" t="s">
        <v>4</v>
      </c>
      <c r="E3" s="9" t="s">
        <v>5</v>
      </c>
    </row>
    <row r="4" spans="1:7" x14ac:dyDescent="0.25">
      <c r="A4" s="2" t="s">
        <v>6</v>
      </c>
      <c r="B4" s="12" t="s">
        <v>7</v>
      </c>
      <c r="C4" s="14">
        <v>21260</v>
      </c>
      <c r="D4" s="20">
        <v>0</v>
      </c>
      <c r="E4" s="15">
        <f>C4</f>
        <v>21260</v>
      </c>
    </row>
    <row r="5" spans="1:7" x14ac:dyDescent="0.25">
      <c r="A5" s="3"/>
      <c r="B5" s="13" t="s">
        <v>8</v>
      </c>
      <c r="C5" s="18">
        <v>0</v>
      </c>
      <c r="D5" s="18">
        <v>0</v>
      </c>
      <c r="E5" s="19">
        <v>0</v>
      </c>
    </row>
    <row r="6" spans="1:7" ht="15.75" thickBot="1" x14ac:dyDescent="0.3">
      <c r="A6" s="4"/>
      <c r="B6" s="10" t="s">
        <v>9</v>
      </c>
      <c r="C6" s="16">
        <f>SUM(C4:C5)</f>
        <v>21260</v>
      </c>
      <c r="D6" s="21">
        <f>D4+D5</f>
        <v>0</v>
      </c>
      <c r="E6" s="17">
        <f>E4+E5</f>
        <v>21260</v>
      </c>
    </row>
    <row r="7" spans="1:7" x14ac:dyDescent="0.25">
      <c r="A7" s="2" t="s">
        <v>10</v>
      </c>
      <c r="B7" s="12" t="s">
        <v>11</v>
      </c>
      <c r="C7" s="14">
        <v>10475.4</v>
      </c>
      <c r="D7" s="14">
        <v>1259.56</v>
      </c>
      <c r="E7" s="15">
        <v>11734.96</v>
      </c>
    </row>
    <row r="8" spans="1:7" ht="15.75" thickBot="1" x14ac:dyDescent="0.3">
      <c r="A8" s="4"/>
      <c r="B8" s="10" t="s">
        <v>12</v>
      </c>
      <c r="C8" s="16">
        <f>C7</f>
        <v>10475.4</v>
      </c>
      <c r="D8" s="16">
        <f>D7</f>
        <v>1259.56</v>
      </c>
      <c r="E8" s="17">
        <f>E7</f>
        <v>11734.96</v>
      </c>
    </row>
    <row r="9" spans="1:7" x14ac:dyDescent="0.25">
      <c r="A9" s="2" t="s">
        <v>13</v>
      </c>
      <c r="B9" s="12" t="s">
        <v>14</v>
      </c>
      <c r="C9" s="14">
        <v>6664.4</v>
      </c>
      <c r="D9" s="14">
        <v>2188.6</v>
      </c>
      <c r="E9" s="15">
        <v>8853</v>
      </c>
    </row>
    <row r="10" spans="1:7" ht="15.75" thickBot="1" x14ac:dyDescent="0.3">
      <c r="A10" s="4"/>
      <c r="B10" s="10" t="s">
        <v>15</v>
      </c>
      <c r="C10" s="16">
        <f>C9</f>
        <v>6664.4</v>
      </c>
      <c r="D10" s="16">
        <f>D9</f>
        <v>2188.6</v>
      </c>
      <c r="E10" s="17">
        <f>E9</f>
        <v>8853</v>
      </c>
    </row>
    <row r="11" spans="1:7" ht="15.75" thickBot="1" x14ac:dyDescent="0.3">
      <c r="A11" s="5" t="s">
        <v>16</v>
      </c>
      <c r="B11" s="11" t="s">
        <v>16</v>
      </c>
      <c r="C11" s="22">
        <f>C6+C8+C10</f>
        <v>38399.800000000003</v>
      </c>
      <c r="D11" s="22">
        <f>D6+D8+D10</f>
        <v>3448.16</v>
      </c>
      <c r="E11" s="23">
        <f>E6+E8+E10</f>
        <v>41847.96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Iva</cp:lastModifiedBy>
  <dcterms:created xsi:type="dcterms:W3CDTF">2017-03-20T14:53:09Z</dcterms:created>
  <dcterms:modified xsi:type="dcterms:W3CDTF">2017-07-02T15:23:21Z</dcterms:modified>
</cp:coreProperties>
</file>