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225" yWindow="1230" windowWidth="12810" windowHeight="11580" tabRatio="906" activeTab="9"/>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 9" sheetId="25995"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2"/>
    <externalReference r:id="rId23"/>
    <externalReference r:id="rId24"/>
    <externalReference r:id="rId25"/>
  </externalReferences>
  <definedNames>
    <definedName name="_1ZO_TISK">#N/A</definedName>
    <definedName name="_2.1.93" localSheetId="9">[1]List1!#REF!</definedName>
    <definedName name="_2.1.93">[1]List1!#REF!</definedName>
    <definedName name="_2.1.94" localSheetId="9">[1]List1!#REF!</definedName>
    <definedName name="_2.1.94">[1]List1!#REF!</definedName>
    <definedName name="_2ZO_GTISK">#N/A</definedName>
    <definedName name="_3ZO">#N/A</definedName>
    <definedName name="_4.1.99" localSheetId="9">[1]List1!#REF!</definedName>
    <definedName name="_4.1.99">[1]List1!#REF!</definedName>
    <definedName name="_Fill" localSheetId="9" hidden="1">[2]urokq!#REF!</definedName>
    <definedName name="_Fill" hidden="1">[2]urokq!#REF!</definedName>
    <definedName name="a">[3]muži!$A$1:$AX$92</definedName>
    <definedName name="asasdasd">[3]muži!$A$1:$AX$92</definedName>
    <definedName name="cc" localSheetId="9">#REF!</definedName>
    <definedName name="cc">#REF!</definedName>
    <definedName name="celkový" localSheetId="9">#REF!</definedName>
    <definedName name="celkový">#REF!</definedName>
    <definedName name="celkový2" localSheetId="9">#REF!</definedName>
    <definedName name="celkový2">#REF!</definedName>
    <definedName name="celkový3" localSheetId="9">#REF!</definedName>
    <definedName name="celkový3">#REF!</definedName>
    <definedName name="cgb" localSheetId="9">#REF!</definedName>
    <definedName name="cgb">#REF!</definedName>
    <definedName name="cge" localSheetId="9">#REF!</definedName>
    <definedName name="cge">#REF!</definedName>
    <definedName name="cgr" localSheetId="9">#REF!</definedName>
    <definedName name="cgr">#REF!</definedName>
    <definedName name="Datova_oblast" localSheetId="9">#REF!</definedName>
    <definedName name="Datova_oblast">#REF!</definedName>
    <definedName name="fg" localSheetId="9">#REF!</definedName>
    <definedName name="fg">#REF!</definedName>
    <definedName name="G_dluh" localSheetId="9">#REF!</definedName>
    <definedName name="G_dluh">#REF!</definedName>
    <definedName name="ggb" localSheetId="9">#REF!</definedName>
    <definedName name="ggb">#REF!</definedName>
    <definedName name="ggbeu" localSheetId="9">#REF!</definedName>
    <definedName name="ggbeu">#REF!</definedName>
    <definedName name="ggblg" localSheetId="9">#REF!</definedName>
    <definedName name="ggblg">#REF!</definedName>
    <definedName name="ggbls" localSheetId="9">#REF!</definedName>
    <definedName name="ggbls">#REF!</definedName>
    <definedName name="ggbss" localSheetId="9">#REF!</definedName>
    <definedName name="ggbss">#REF!</definedName>
    <definedName name="h">[1]List1!#REF!</definedName>
    <definedName name="hovno" localSheetId="9">#REF!</definedName>
    <definedName name="hovno">#REF!</definedName>
    <definedName name="io" localSheetId="9">#REF!</definedName>
    <definedName name="io">#REF!</definedName>
    <definedName name="kl" localSheetId="9">#REF!</definedName>
    <definedName name="kl">#REF!</definedName>
    <definedName name="konsolidace3" localSheetId="9">#REF!</definedName>
    <definedName name="konsolidace3">#REF!</definedName>
    <definedName name="Novy_rok" localSheetId="9">#REF!</definedName>
    <definedName name="Novy_rok">#REF!</definedName>
    <definedName name="Oblast_kopirovani" localSheetId="9">#REF!</definedName>
    <definedName name="Oblast_kopirovani">#REF!</definedName>
    <definedName name="Oblast_vkladani" localSheetId="9">#REF!</definedName>
    <definedName name="Oblast_vkladani">#REF!</definedName>
    <definedName name="other" localSheetId="9">#REF!</definedName>
    <definedName name="other">#REF!</definedName>
    <definedName name="PodilRezervNaDovozu">[2]zoq!#REF!</definedName>
    <definedName name="Q">[4]datar!#REF!</definedName>
  </definedNames>
  <calcPr calcId="162913"/>
</workbook>
</file>

<file path=xl/calcChain.xml><?xml version="1.0" encoding="utf-8"?>
<calcChain xmlns="http://schemas.openxmlformats.org/spreadsheetml/2006/main">
  <c r="G18" i="25977" l="1"/>
  <c r="G16" i="25977"/>
  <c r="G15" i="25977"/>
  <c r="G14" i="25977"/>
  <c r="G13" i="25977"/>
  <c r="G12" i="25977"/>
  <c r="G8" i="25977"/>
  <c r="G7" i="25977"/>
  <c r="G6" i="25977"/>
  <c r="G5" i="25977"/>
  <c r="G9" i="25977" l="1"/>
  <c r="G11" i="25977"/>
</calcChain>
</file>

<file path=xl/sharedStrings.xml><?xml version="1.0" encoding="utf-8"?>
<sst xmlns="http://schemas.openxmlformats.org/spreadsheetml/2006/main" count="926" uniqueCount="397">
  <si>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</si>
  <si>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</si>
  <si>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</si>
  <si>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</si>
  <si>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</si>
  <si>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</si>
  <si>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</si>
  <si>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</si>
  <si>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</si>
  <si>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</si>
  <si>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</si>
  <si>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</si>
  <si>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</si>
  <si>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</si>
  <si>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</si>
  <si>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</si>
  <si>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</si>
  <si>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</si>
  <si>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</si>
  <si>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</si>
  <si>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</si>
  <si>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</si>
  <si>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</si>
  <si>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</si>
  <si>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</si>
  <si>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</si>
  <si>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</si>
  <si>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</si>
  <si>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</si>
  <si>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</si>
  <si>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</si>
  <si>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</si>
  <si>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</si>
  <si>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</si>
  <si>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</si>
  <si>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</si>
  <si>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</si>
  <si>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</si>
  <si>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</si>
  <si>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</si>
  <si>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</si>
  <si>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</si>
  <si>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</si>
  <si>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</si>
  <si>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</si>
  <si>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</si>
  <si>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</si>
  <si>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</si>
  <si>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</si>
  <si>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</si>
  <si>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</si>
  <si>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</si>
  <si>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</si>
  <si>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</si>
  <si>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</si>
  <si>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</si>
  <si>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</si>
  <si>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</si>
  <si>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</si>
  <si>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</si>
  <si>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</si>
  <si>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</si>
  <si>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</si>
  <si>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</si>
  <si>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</si>
  <si>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</si>
  <si>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</si>
  <si>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</si>
  <si>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</si>
  <si>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</si>
  <si>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</si>
  <si>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</si>
  <si>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</si>
  <si>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</si>
  <si>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</si>
  <si>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</si>
  <si>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</si>
  <si>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</si>
  <si>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</si>
  <si>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</si>
  <si>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</si>
  <si>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</si>
  <si>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</si>
  <si>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</si>
  <si>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</si>
  <si>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</si>
  <si>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</si>
  <si>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</si>
  <si>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</si>
  <si>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</si>
  <si>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</si>
  <si>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</si>
  <si>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</si>
  <si>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</si>
  <si>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</si>
  <si>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</si>
  <si>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</si>
  <si>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</si>
  <si>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</si>
  <si>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</si>
  <si>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</si>
  <si>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</si>
  <si>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</si>
  <si>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</si>
  <si>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</si>
  <si>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</si>
  <si>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</si>
  <si>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</si>
  <si>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</si>
  <si>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</si>
  <si>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</si>
  <si>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</si>
  <si>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</si>
  <si>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</si>
  <si>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</si>
  <si>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</si>
  <si>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</si>
  <si>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</si>
  <si>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</si>
  <si>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</si>
  <si>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</si>
  <si>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</si>
  <si>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</si>
  <si>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</si>
  <si>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</si>
  <si>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</si>
  <si>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</si>
  <si>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</si>
  <si>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</si>
  <si>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</si>
  <si>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</si>
  <si>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</si>
  <si>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</si>
  <si>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</si>
  <si>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</si>
  <si>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</si>
  <si>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</si>
  <si>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</si>
  <si>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</si>
  <si>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</si>
  <si>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</si>
  <si>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</si>
  <si>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</si>
  <si>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</si>
  <si>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</si>
  <si>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</si>
  <si>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</si>
  <si>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</si>
  <si>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</si>
  <si>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</si>
  <si>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</si>
  <si>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</si>
  <si>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</si>
  <si>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</si>
  <si>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</si>
  <si>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</si>
  <si>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</si>
  <si>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</si>
  <si>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</si>
  <si>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</si>
  <si>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</si>
  <si>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</si>
  <si>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</si>
  <si>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</si>
  <si>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</si>
  <si>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</si>
  <si>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</si>
  <si>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</si>
  <si>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</si>
  <si>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</si>
  <si>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</si>
  <si>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</si>
  <si>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</si>
  <si>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</si>
  <si>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</si>
  <si>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</si>
  <si>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</si>
  <si>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</si>
  <si>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</si>
  <si>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</si>
  <si>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</si>
  <si>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</si>
  <si>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</si>
  <si>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</si>
  <si>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</si>
  <si>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</si>
  <si>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</si>
  <si>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</si>
  <si>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</si>
  <si>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</si>
  <si>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</si>
  <si>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</si>
  <si>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</si>
  <si>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</si>
  <si>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</si>
  <si>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</si>
  <si>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</si>
  <si>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</si>
  <si>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</si>
  <si>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</si>
  <si>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</si>
  <si>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</si>
  <si>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</si>
  <si>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</si>
  <si>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</si>
  <si>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</si>
  <si>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</si>
  <si>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</si>
  <si>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</si>
  <si>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</si>
  <si>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</si>
  <si>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(2022b).</t>
  </si>
  <si>
    <t>CNB (2022a)</t>
  </si>
  <si>
    <t>Time Series Database ARAD. Prague, Czech National Bank, March 2022 [cit. 1.4.2022].</t>
  </si>
  <si>
    <t>CZSO (2022a)</t>
  </si>
  <si>
    <t>Gross Domestic Product – Time Series. Prague, Czech Statistical Office, 1.4. 2022 [cit. 1.4.2022].</t>
  </si>
  <si>
    <t>CZSO (2022b)</t>
  </si>
  <si>
    <t>General Government Sector, Government Deficit and Debt. Prague, Czech Statistical Office, 1.4. 2022 [cit. 1.4.2022].</t>
  </si>
  <si>
    <t>CZSO (2022c)</t>
  </si>
  <si>
    <t>Labour Force Sample Survey. Prague, Czech Statistical Office, 3.2. 2022 [cit. 1.4.2022].</t>
  </si>
  <si>
    <t>CZSO (2022d)</t>
  </si>
  <si>
    <t>Government Expenditure by Function (COFOG). Prague, Czech Statistical Office, 25.2. 2022 [cit. 1.4.2022].</t>
  </si>
  <si>
    <t>Eurostat (2022)</t>
  </si>
  <si>
    <t>Eurostat Database. Luxembourg, Eurostat, 29.3.2022 [cit. 1.4.2022].</t>
  </si>
  <si>
    <t>EC (2020)</t>
  </si>
  <si>
    <t>The 2021 Ageing Report: Underlying Assumptions and Projection Methodologies, Brussels, European Commis-sion, Institutional Paper 142, November 2020, [cit. 4.3.2022].</t>
  </si>
  <si>
    <t>EIA (2022)</t>
  </si>
  <si>
    <t>Spot Prices for Crude Oil and Petroleum Products. U.S. Energy Information Administration, 10.3.2022 [cit. 30.3.2022].</t>
  </si>
  <si>
    <t>MF CR (2021a)</t>
  </si>
  <si>
    <t>Convergence Programme of the CR (April 2021). Prague, Ministry of Finance of the CR, April 2021 [cit. 3.3.2022].</t>
  </si>
  <si>
    <t>MF CR (2022)</t>
  </si>
  <si>
    <t>Macroeconomic Forecast of the CR. Prague, Ministry of Finance of the CR, April 2022 [cit. 14.4.2022].</t>
  </si>
  <si>
    <t>Note: Real levels are stated in 2020 prices. Change in inventories and net acquisition of valuables on the row 6 expresses a share of change in inventories on GDP in current prices. Increase in change in the stock of inventories and net acquisition of valuables is calculated from real figures.</t>
  </si>
  <si>
    <t>Source: CZSO (2022a), MF CR (2022).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</si>
  <si>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</si>
  <si>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</si>
  <si>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</si>
  <si>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</si>
  <si>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</si>
  <si>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</si>
  <si>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</si>
  <si>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(2022a), Eurostat (2022).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</si>
  <si>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</si>
  <si>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</si>
  <si>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</si>
  <si>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</si>
  <si>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</si>
  <si>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</si>
  <si>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</si>
  <si>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2020 prices) per employed person or worked hour.</t>
  </si>
  <si>
    <t>Source: CZSO (2022a), CZSO (2022c). MF CR calculations and forecast.</t>
  </si>
  <si>
    <t>Note: Data from national accounts. Net lending/borrowing of general government in  2021–2022 notification, in 2023–2025 outlook.</t>
  </si>
  <si>
    <t>Source: CZSO (2022b).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</si>
  <si>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</si>
  <si>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</si>
  <si>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</si>
  <si>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</si>
  <si>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</si>
  <si>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</si>
  <si>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</si>
  <si>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</si>
  <si>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</si>
  <si>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</si>
  <si>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</si>
  <si>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</si>
  <si>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</si>
  <si>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</si>
  <si>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</si>
  <si>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</si>
  <si>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</si>
  <si>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</si>
  <si>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</si>
  <si>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</si>
  <si>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</si>
  <si>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</si>
  <si>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</si>
  <si>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</si>
  <si>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</si>
  <si>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</si>
  <si>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</si>
  <si>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</si>
  <si>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</si>
  <si>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</si>
  <si>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</si>
  <si>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</si>
  <si>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</si>
  <si>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</si>
  <si>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</si>
  <si>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</si>
  <si>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</si>
  <si>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</si>
  <si>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</si>
  <si>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</si>
  <si>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</si>
  <si>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</si>
  <si>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</si>
  <si>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</si>
  <si>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</si>
  <si>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</si>
  <si>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</si>
  <si>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</si>
  <si>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</si>
  <si>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2021–2022 Notification. Year 2023–2025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</si>
  <si>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</si>
  <si>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</si>
  <si>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</si>
  <si>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</si>
  <si>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</si>
  <si>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</si>
  <si>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</si>
  <si>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</si>
  <si>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</si>
  <si>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</si>
  <si>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</si>
  <si>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</si>
  <si>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</si>
  <si>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</si>
  <si>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</si>
  <si>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</si>
  <si>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</si>
  <si>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</si>
  <si>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</si>
  <si>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</si>
  <si>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2025 outlook.</t>
  </si>
  <si>
    <t>Source: CZSO (2022d), MF CR (2022).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</si>
  <si>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</si>
  <si>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</si>
  <si>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</si>
  <si>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</si>
  <si>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</si>
  <si>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</si>
  <si>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</si>
  <si>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</si>
  <si>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</si>
  <si>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</si>
  <si>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</si>
  <si>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</si>
  <si>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</si>
  <si>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</si>
  <si>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(2022b),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</si>
  <si>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</si>
  <si>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</si>
  <si>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</si>
  <si>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</si>
  <si>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</si>
  <si>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</si>
  <si>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</si>
  <si>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</si>
  <si>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</si>
  <si>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</si>
  <si>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</si>
  <si>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</si>
  <si>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</si>
  <si>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</si>
  <si>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</si>
  <si>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</si>
  <si>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</si>
  <si>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</si>
  <si>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</si>
  <si>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</si>
  <si>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</si>
  <si>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(2021a), MF CR (2022).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</si>
  <si>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</si>
  <si>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</si>
  <si>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</si>
  <si>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</si>
  <si>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</si>
  <si>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</si>
  <si>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</si>
  <si>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</si>
  <si>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</si>
  <si>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</si>
  <si>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</si>
  <si>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</si>
  <si>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</si>
  <si>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</si>
  <si>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</si>
  <si>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</si>
  <si>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</si>
  <si>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</si>
  <si>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</si>
  <si>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</si>
  <si>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</si>
  <si>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</si>
  <si>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</si>
  <si>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2025 level to mitigate distortion in impacts of ageing on public finance. On the other hand, total revenue and expenditure in the long run are thus distorted by the medium term budgetary position and the development after 2025, when the autonomous development of the projection is not corrected by the statutory trajectory of public finance consolidation and subsequent adherence to the medium-term budgetary objective.</t>
  </si>
  <si>
    <t>Source: EC (2020),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</si>
  <si>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</si>
  <si>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</si>
  <si>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</si>
  <si>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</si>
  <si>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</si>
  <si>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</si>
  <si>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</si>
  <si>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</si>
  <si>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</si>
  <si>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(2022a), EIA (2022), Eurostat (2022).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</si>
</sst>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98"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
      <patternFill patternType="solid">
        <fgColor rgb="FFDBE5F1"/>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bottom/>
      <diagonal/>
    </border>
    <border>
      <left/>
      <right/>
      <top style="medium">
        <color indexed="41"/>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
      <left/>
      <right style="hair">
        <color auto="1"/>
      </right>
      <top style="medium">
        <color indexed="41"/>
      </top>
      <bottom style="hair">
        <color auto="1"/>
      </bottom>
      <diagonal/>
    </border>
    <border>
      <left/>
      <right/>
      <top style="medium">
        <color indexed="41"/>
      </top>
      <bottom style="hair">
        <color auto="1"/>
      </bottom>
      <diagonal/>
    </border>
    <border>
      <left/>
      <right style="hair">
        <color auto="1"/>
      </right>
      <top/>
      <bottom/>
      <diagonal/>
    </border>
    <border>
      <left/>
      <right style="hair">
        <color auto="1"/>
      </right>
      <top/>
      <bottom style="medium">
        <color indexed="41"/>
      </bottom>
      <diagonal/>
    </border>
    <border>
      <left/>
      <right style="hair">
        <color auto="1"/>
      </right>
      <top style="medium">
        <color indexed="41"/>
      </top>
      <bottom/>
      <diagonal/>
    </border>
    <border>
      <left style="hair">
        <color auto="1"/>
      </left>
      <right style="hair">
        <color auto="1"/>
      </right>
      <top style="medium">
        <color indexed="4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medium">
        <color indexed="41"/>
      </bottom>
      <diagonal/>
    </border>
    <border>
      <left/>
      <right style="hair">
        <color auto="1"/>
      </right>
      <top/>
      <bottom/>
      <diagonal/>
    </border>
    <border>
      <left/>
      <right/>
      <top style="medium">
        <color rgb="FF31527B"/>
      </top>
      <bottom style="hair">
        <color rgb="FF000000"/>
      </bottom>
      <diagonal/>
    </border>
    <border>
      <left/>
      <right style="hair">
        <color indexed="41"/>
      </right>
      <top style="medium">
        <color rgb="FF31527B"/>
      </top>
      <bottom style="hair">
        <color rgb="FF000000"/>
      </bottom>
      <diagonal/>
    </border>
    <border>
      <left style="hair">
        <color indexed="41"/>
      </left>
      <right/>
      <top style="medium">
        <color indexed="41"/>
      </top>
      <bottom style="hair">
        <color auto="1"/>
      </bottom>
      <diagonal/>
    </border>
    <border>
      <left/>
      <right style="hair">
        <color indexed="41"/>
      </right>
      <top/>
      <bottom/>
      <diagonal/>
    </border>
    <border>
      <left/>
      <right style="hair">
        <color indexed="41"/>
      </right>
      <top/>
      <bottom style="hair">
        <color auto="1"/>
      </bottom>
      <diagonal/>
    </border>
    <border>
      <left/>
      <right/>
      <top/>
      <bottom style="medium">
        <color rgb="FF31527B"/>
      </bottom>
      <diagonal/>
    </border>
    <border>
      <left/>
      <right style="hair">
        <color indexed="41"/>
      </right>
      <top/>
      <bottom style="medium">
        <color rgb="FF31527B"/>
      </bottom>
      <diagonal/>
    </border>
  </borders>
  <cellStyleXfs count="203">
    <xf numFmtId="0" fontId="0" fillId="0" borderId="0"/>
    <xf numFmtId="167" fontId="29" fillId="0" borderId="0" applyProtection="0">
      <alignment wrapText="1"/>
    </xf>
    <xf numFmtId="167" fontId="29" fillId="0" borderId="0" applyProtection="0">
      <alignment wrapText="1"/>
    </xf>
    <xf numFmtId="167" fontId="29" fillId="0" borderId="0" applyProtection="0">
      <alignment wrapText="1"/>
    </xf>
    <xf numFmtId="168" fontId="29" fillId="0" borderId="0"/>
    <xf numFmtId="169" fontId="30" fillId="0" borderId="0" applyProtection="0"/>
    <xf numFmtId="169"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70"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164" fontId="31" fillId="0" borderId="0" applyFont="0" applyFill="0" applyBorder="0" applyAlignment="0" applyProtection="0"/>
    <xf numFmtId="166"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2" fontId="83" fillId="0" borderId="0"/>
    <xf numFmtId="0" fontId="4" fillId="0" borderId="0"/>
    <xf numFmtId="9" fontId="2" fillId="0" borderId="0" applyFont="0" applyFill="0" applyBorder="0" applyAlignment="0" applyProtection="0"/>
    <xf numFmtId="0" fontId="25" fillId="0" borderId="0"/>
    <xf numFmtId="167" fontId="29" fillId="0" borderId="0" applyProtection="0">
      <alignment wrapText="1"/>
    </xf>
    <xf numFmtId="0" fontId="92" fillId="58" borderId="0" applyNumberFormat="0" applyBorder="0" applyAlignment="0" applyProtection="0"/>
    <xf numFmtId="0" fontId="93" fillId="0" borderId="0">
      <protection locked="0"/>
    </xf>
    <xf numFmtId="173" fontId="17" fillId="0" borderId="0" applyFont="0" applyFill="0" applyBorder="0" applyAlignment="0" applyProtection="0"/>
    <xf numFmtId="0" fontId="94" fillId="0" borderId="0">
      <protection locked="0"/>
    </xf>
    <xf numFmtId="0" fontId="93" fillId="0" borderId="0">
      <protection locked="0"/>
    </xf>
    <xf numFmtId="174" fontId="17" fillId="0" borderId="0" applyFont="0" applyFill="0" applyBorder="0" applyAlignment="0" applyProtection="0"/>
    <xf numFmtId="0" fontId="94" fillId="0" borderId="0">
      <protection locked="0"/>
    </xf>
    <xf numFmtId="164"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30" applyNumberFormat="0" applyFont="0" applyAlignment="0" applyProtection="0"/>
    <xf numFmtId="0" fontId="17" fillId="0" borderId="0"/>
  </cellStyleXfs>
  <cellXfs count="245">
    <xf numFmtId="0" fontId="0" fillId="0" borderId="0" xfId="0"/>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horizontal="center" vertical="center"/>
    </xf>
    <xf numFmtId="0" fontId="12" fillId="0" borderId="0" xfId="0" applyFont="1" applyBorder="1"/>
    <xf numFmtId="165" fontId="10" fillId="0" borderId="0" xfId="0" applyNumberFormat="1" applyFont="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5"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1" fillId="0" borderId="19" xfId="0" applyFont="1" applyFill="1" applyBorder="1"/>
    <xf numFmtId="0" fontId="9" fillId="0" borderId="19" xfId="0" applyFont="1" applyFill="1" applyBorder="1"/>
    <xf numFmtId="0" fontId="19"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23" fillId="0" borderId="0" xfId="0" applyFont="1" applyFill="1" applyBorder="1" applyAlignment="1">
      <alignment horizontal="center"/>
    </xf>
    <xf numFmtId="0" fontId="24" fillId="0" borderId="0" xfId="0" applyFont="1" applyFill="1" applyBorder="1" applyAlignment="1">
      <alignment horizontal="center"/>
    </xf>
    <xf numFmtId="0" fontId="14" fillId="0" borderId="0" xfId="0" applyFont="1" applyFill="1" applyBorder="1" applyAlignment="1">
      <alignment horizontal="left" indent="2"/>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1" xfId="0" applyBorder="1"/>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84" fillId="0" borderId="0" xfId="0" applyFont="1"/>
    <xf numFmtId="171"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0" xfId="0" applyFont="1" applyAlignment="1">
      <alignment horizontal="left"/>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26" xfId="188" applyFont="1" applyFill="1" applyBorder="1" applyAlignment="1">
      <alignment vertical="center"/>
    </xf>
    <xf numFmtId="0" fontId="88" fillId="56" borderId="27" xfId="188" applyFont="1" applyFill="1" applyBorder="1" applyAlignment="1">
      <alignment horizontal="center" vertical="center"/>
    </xf>
    <xf numFmtId="0" fontId="88" fillId="56" borderId="26" xfId="188" applyFont="1" applyFill="1" applyBorder="1" applyAlignment="1">
      <alignment horizontal="right" vertical="center"/>
    </xf>
    <xf numFmtId="0" fontId="88" fillId="0" borderId="0" xfId="188" applyFont="1" applyFill="1" applyBorder="1" applyAlignment="1">
      <alignment vertical="center"/>
    </xf>
    <xf numFmtId="0" fontId="16" fillId="0" borderId="24"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28"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5"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23" xfId="188" applyFont="1" applyFill="1" applyBorder="1" applyAlignment="1">
      <alignment vertical="top" wrapText="1"/>
    </xf>
    <xf numFmtId="0" fontId="16" fillId="0" borderId="25" xfId="188" applyFont="1" applyFill="1" applyBorder="1" applyAlignment="1">
      <alignment horizontal="right" vertical="center"/>
    </xf>
    <xf numFmtId="1" fontId="88" fillId="0" borderId="2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23" xfId="188" applyFont="1" applyFill="1" applyBorder="1" applyAlignment="1">
      <alignment horizontal="left" vertical="top" wrapText="1" indent="2"/>
    </xf>
    <xf numFmtId="1" fontId="12" fillId="0" borderId="2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5"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26"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5"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23" xfId="188" applyFont="1" applyFill="1" applyBorder="1" applyAlignment="1">
      <alignment horizontal="left" vertical="top" indent="2"/>
    </xf>
    <xf numFmtId="1" fontId="12" fillId="0" borderId="2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5"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29"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24" xfId="188" applyFont="1" applyBorder="1" applyAlignment="1">
      <alignment vertical="center"/>
    </xf>
    <xf numFmtId="0" fontId="86" fillId="0" borderId="0" xfId="188" applyFont="1" applyBorder="1" applyAlignment="1">
      <alignment horizontal="left" vertical="center" indent="2"/>
    </xf>
    <xf numFmtId="0" fontId="86" fillId="0" borderId="24"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28" xfId="188" applyFont="1" applyBorder="1" applyAlignment="1">
      <alignment horizontal="left" vertical="center" indent="2"/>
    </xf>
    <xf numFmtId="1" fontId="86" fillId="0" borderId="19" xfId="188" applyNumberFormat="1" applyFont="1" applyBorder="1" applyAlignment="1">
      <alignment vertical="center"/>
    </xf>
    <xf numFmtId="165" fontId="86" fillId="0" borderId="0" xfId="188" applyNumberFormat="1" applyFont="1" applyBorder="1" applyAlignment="1">
      <alignment vertical="center"/>
    </xf>
    <xf numFmtId="165" fontId="12" fillId="0" borderId="0" xfId="188" applyNumberFormat="1" applyFont="1" applyFill="1" applyBorder="1" applyAlignment="1">
      <alignment horizontal="right" vertical="center"/>
    </xf>
    <xf numFmtId="0" fontId="84" fillId="0" borderId="0" xfId="0" applyFont="1" applyBorder="1"/>
    <xf numFmtId="0" fontId="12" fillId="0" borderId="0" xfId="105" applyFont="1" applyFill="1" applyBorder="1" applyAlignment="1">
      <alignment horizontal="right"/>
    </xf>
    <xf numFmtId="0" fontId="12" fillId="0" borderId="19" xfId="105" applyFont="1" applyFill="1" applyBorder="1" applyAlignment="1">
      <alignment horizontal="right"/>
    </xf>
    <xf numFmtId="0" fontId="23" fillId="0" borderId="0" xfId="0" applyFont="1" applyFill="1" applyBorder="1" applyAlignment="1">
      <alignment horizontal="righ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11" fillId="0" borderId="19" xfId="0" applyFont="1" applyFill="1" applyBorder="1" applyAlignment="1">
      <alignment horizontal="right"/>
    </xf>
    <xf numFmtId="165" fontId="11" fillId="0" borderId="19" xfId="0" applyNumberFormat="1" applyFont="1" applyFill="1" applyBorder="1" applyAlignment="1">
      <alignment horizontal="right"/>
    </xf>
    <xf numFmtId="165" fontId="12" fillId="0" borderId="0" xfId="0" applyNumberFormat="1" applyFont="1" applyFill="1" applyBorder="1" applyAlignment="1">
      <alignment horizontal="right"/>
    </xf>
    <xf numFmtId="0" fontId="10" fillId="0" borderId="0" xfId="0" applyFont="1" applyFill="1" applyBorder="1" applyAlignment="1">
      <alignment horizontal="right"/>
    </xf>
    <xf numFmtId="0" fontId="10" fillId="0" borderId="19" xfId="0" applyFont="1" applyFill="1" applyBorder="1" applyAlignment="1">
      <alignment horizontal="right"/>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wrapText="1"/>
    </xf>
    <xf numFmtId="165" fontId="79"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1" fontId="11" fillId="0" borderId="0" xfId="0" applyNumberFormat="1" applyFont="1" applyFill="1" applyBorder="1" applyAlignment="1">
      <alignment horizontal="right"/>
    </xf>
    <xf numFmtId="0" fontId="9" fillId="0" borderId="0" xfId="0" applyFont="1" applyBorder="1" applyAlignment="1">
      <alignment horizontal="right"/>
    </xf>
    <xf numFmtId="0" fontId="0" fillId="0" borderId="0" xfId="0" applyAlignment="1">
      <alignment horizontal="right"/>
    </xf>
    <xf numFmtId="0" fontId="9" fillId="0" borderId="19" xfId="0" applyFont="1" applyBorder="1" applyAlignment="1">
      <alignment horizontal="right"/>
    </xf>
    <xf numFmtId="0" fontId="11" fillId="0" borderId="19" xfId="0" applyFont="1" applyBorder="1" applyAlignment="1">
      <alignment horizontal="right" vertical="center"/>
    </xf>
    <xf numFmtId="0" fontId="10" fillId="0" borderId="19" xfId="0" applyFont="1" applyBorder="1" applyAlignment="1">
      <alignment horizontal="right"/>
    </xf>
    <xf numFmtId="0" fontId="10" fillId="0" borderId="0" xfId="0" applyFont="1" applyBorder="1" applyAlignment="1">
      <alignment horizontal="right"/>
    </xf>
    <xf numFmtId="165" fontId="10" fillId="0" borderId="0" xfId="0" applyNumberFormat="1" applyFont="1" applyBorder="1" applyAlignment="1">
      <alignment horizontal="right"/>
    </xf>
    <xf numFmtId="3" fontId="10" fillId="0" borderId="0" xfId="0" applyNumberFormat="1" applyFont="1" applyBorder="1" applyAlignment="1">
      <alignment horizontal="right"/>
    </xf>
    <xf numFmtId="0" fontId="12" fillId="0" borderId="19" xfId="0" applyFont="1" applyFill="1" applyBorder="1" applyAlignment="1">
      <alignment horizontal="right"/>
    </xf>
    <xf numFmtId="165" fontId="12" fillId="0" borderId="19" xfId="0" applyNumberFormat="1" applyFont="1" applyFill="1" applyBorder="1" applyAlignment="1">
      <alignment horizontal="right"/>
    </xf>
    <xf numFmtId="0" fontId="11" fillId="56" borderId="31" xfId="0" applyFont="1" applyFill="1" applyBorder="1" applyAlignment="1">
      <alignment vertical="center"/>
    </xf>
    <xf numFmtId="0" fontId="11" fillId="56" borderId="32" xfId="0" applyFont="1" applyFill="1" applyBorder="1" applyAlignment="1">
      <alignment horizontal="right" vertical="center"/>
    </xf>
    <xf numFmtId="0" fontId="11" fillId="0" borderId="33" xfId="0" applyFont="1" applyFill="1" applyBorder="1"/>
    <xf numFmtId="0" fontId="12" fillId="0" borderId="33" xfId="0" applyFont="1" applyFill="1" applyBorder="1"/>
    <xf numFmtId="0" fontId="11" fillId="0" borderId="33" xfId="0" applyFont="1" applyFill="1" applyBorder="1" applyAlignment="1">
      <alignment horizontal="center" vertical="center"/>
    </xf>
    <xf numFmtId="0" fontId="11" fillId="0" borderId="34" xfId="0" applyFont="1" applyFill="1" applyBorder="1"/>
    <xf numFmtId="0" fontId="11" fillId="56" borderId="22" xfId="0" applyFont="1" applyFill="1" applyBorder="1" applyAlignment="1">
      <alignment vertical="center"/>
    </xf>
    <xf numFmtId="0" fontId="11" fillId="56" borderId="36" xfId="0" applyFont="1" applyFill="1" applyBorder="1" applyAlignment="1">
      <alignment horizontal="right" vertical="center"/>
    </xf>
    <xf numFmtId="0" fontId="11" fillId="56" borderId="22" xfId="0" applyFont="1" applyFill="1" applyBorder="1" applyAlignment="1">
      <alignment horizontal="right" vertical="center"/>
    </xf>
    <xf numFmtId="0" fontId="16" fillId="56" borderId="37" xfId="0" applyFont="1" applyFill="1" applyBorder="1"/>
    <xf numFmtId="165" fontId="16" fillId="56" borderId="39" xfId="0" applyNumberFormat="1" applyFont="1" applyFill="1" applyBorder="1" applyAlignment="1">
      <alignment horizontal="right"/>
    </xf>
    <xf numFmtId="0" fontId="23" fillId="0" borderId="33" xfId="0" applyFont="1" applyFill="1" applyBorder="1" applyAlignment="1">
      <alignment horizontal="right"/>
    </xf>
    <xf numFmtId="1" fontId="11" fillId="0" borderId="40" xfId="0" applyNumberFormat="1" applyFont="1" applyFill="1" applyBorder="1" applyAlignment="1">
      <alignment horizontal="right"/>
    </xf>
    <xf numFmtId="0" fontId="11" fillId="0" borderId="37" xfId="0" applyFont="1" applyFill="1" applyBorder="1"/>
    <xf numFmtId="0" fontId="23" fillId="0" borderId="38" xfId="0" applyFont="1" applyFill="1" applyBorder="1" applyAlignment="1">
      <alignment horizontal="right"/>
    </xf>
    <xf numFmtId="1" fontId="11" fillId="0" borderId="39" xfId="0" applyNumberFormat="1" applyFont="1" applyFill="1" applyBorder="1" applyAlignment="1">
      <alignment horizontal="right"/>
    </xf>
    <xf numFmtId="165" fontId="11" fillId="0" borderId="37" xfId="0" applyNumberFormat="1" applyFont="1" applyFill="1" applyBorder="1" applyAlignment="1">
      <alignment horizontal="right"/>
    </xf>
    <xf numFmtId="165" fontId="11" fillId="0" borderId="40" xfId="0" applyNumberFormat="1" applyFont="1" applyFill="1" applyBorder="1" applyAlignment="1">
      <alignment horizontal="right"/>
    </xf>
    <xf numFmtId="0" fontId="23" fillId="0" borderId="34" xfId="0" applyFont="1" applyFill="1" applyBorder="1" applyAlignment="1">
      <alignment horizontal="right"/>
    </xf>
    <xf numFmtId="165" fontId="11" fillId="0" borderId="41" xfId="0" applyNumberFormat="1" applyFont="1" applyFill="1" applyBorder="1" applyAlignment="1">
      <alignment horizontal="right"/>
    </xf>
    <xf numFmtId="0" fontId="14" fillId="0" borderId="0" xfId="0" applyFont="1" applyFill="1" applyBorder="1"/>
    <xf numFmtId="0" fontId="12" fillId="0" borderId="33" xfId="0" applyFont="1" applyFill="1" applyBorder="1" applyAlignment="1">
      <alignment horizontal="right"/>
    </xf>
    <xf numFmtId="0" fontId="12" fillId="0" borderId="34" xfId="0" applyFont="1" applyFill="1" applyBorder="1" applyAlignment="1">
      <alignment horizontal="right"/>
    </xf>
    <xf numFmtId="1" fontId="11" fillId="0" borderId="41" xfId="0" applyNumberFormat="1" applyFont="1" applyFill="1" applyBorder="1" applyAlignment="1">
      <alignment horizontal="right"/>
    </xf>
    <xf numFmtId="0" fontId="11" fillId="56" borderId="32" xfId="0" applyFont="1" applyFill="1" applyBorder="1" applyAlignment="1">
      <alignment vertical="center"/>
    </xf>
    <xf numFmtId="0" fontId="11" fillId="56" borderId="32" xfId="0" applyFont="1" applyFill="1" applyBorder="1" applyAlignment="1">
      <alignment horizontal="right" vertical="center" wrapText="1"/>
    </xf>
    <xf numFmtId="0" fontId="11" fillId="56" borderId="31" xfId="0" applyFont="1" applyFill="1" applyBorder="1" applyAlignment="1">
      <alignment horizontal="right" vertical="center" wrapText="1"/>
    </xf>
    <xf numFmtId="1" fontId="11" fillId="0" borderId="40" xfId="0" applyNumberFormat="1"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vertical="center" wrapText="1"/>
    </xf>
    <xf numFmtId="1" fontId="12" fillId="0" borderId="40" xfId="0" applyNumberFormat="1" applyFont="1" applyFill="1" applyBorder="1" applyAlignment="1">
      <alignment horizontal="right"/>
    </xf>
    <xf numFmtId="0" fontId="11" fillId="56" borderId="32" xfId="0" applyFont="1" applyFill="1" applyBorder="1" applyAlignment="1">
      <alignment horizontal="center" vertical="center" wrapText="1"/>
    </xf>
    <xf numFmtId="0" fontId="23" fillId="0" borderId="37" xfId="0" applyFont="1" applyFill="1" applyBorder="1" applyAlignment="1">
      <alignment horizontal="center"/>
    </xf>
    <xf numFmtId="0" fontId="24" fillId="0" borderId="33" xfId="0" applyFont="1" applyFill="1" applyBorder="1" applyAlignment="1">
      <alignment horizontal="right"/>
    </xf>
    <xf numFmtId="0" fontId="24" fillId="0" borderId="37" xfId="0" applyFont="1" applyFill="1" applyBorder="1" applyAlignment="1">
      <alignment horizontal="center"/>
    </xf>
    <xf numFmtId="0" fontId="24" fillId="0" borderId="38" xfId="0" applyFont="1" applyFill="1" applyBorder="1" applyAlignment="1">
      <alignment horizontal="right"/>
    </xf>
    <xf numFmtId="0" fontId="24" fillId="0" borderId="34" xfId="0" applyFont="1" applyFill="1" applyBorder="1" applyAlignment="1">
      <alignment horizontal="right"/>
    </xf>
    <xf numFmtId="0" fontId="12" fillId="0" borderId="37" xfId="0" applyFont="1" applyFill="1" applyBorder="1" applyAlignment="1">
      <alignment horizontal="left" indent="1"/>
    </xf>
    <xf numFmtId="165" fontId="12" fillId="0" borderId="37" xfId="0" applyNumberFormat="1" applyFont="1" applyFill="1" applyBorder="1" applyAlignment="1">
      <alignment horizontal="right"/>
    </xf>
    <xf numFmtId="0" fontId="11" fillId="0" borderId="33" xfId="0" applyFont="1" applyFill="1" applyBorder="1" applyAlignment="1">
      <alignment horizontal="right"/>
    </xf>
    <xf numFmtId="0" fontId="12" fillId="0" borderId="38" xfId="0" applyFont="1" applyFill="1" applyBorder="1" applyAlignment="1">
      <alignment horizontal="right"/>
    </xf>
    <xf numFmtId="0" fontId="12" fillId="0" borderId="0" xfId="0" applyFont="1" applyBorder="1" applyAlignment="1"/>
    <xf numFmtId="0" fontId="12" fillId="0" borderId="0" xfId="0" applyFont="1" applyFill="1" applyBorder="1" applyAlignment="1"/>
    <xf numFmtId="0" fontId="12" fillId="0" borderId="19" xfId="0" applyFont="1" applyBorder="1" applyAlignment="1"/>
    <xf numFmtId="0" fontId="12" fillId="0" borderId="19" xfId="0" applyFont="1" applyFill="1" applyBorder="1" applyAlignment="1"/>
    <xf numFmtId="0" fontId="11" fillId="56" borderId="31" xfId="0" applyFont="1" applyFill="1" applyBorder="1" applyAlignment="1">
      <alignment horizontal="center" vertical="center" wrapText="1"/>
    </xf>
    <xf numFmtId="0" fontId="16" fillId="0" borderId="33" xfId="0" applyFont="1" applyFill="1" applyBorder="1" applyAlignment="1">
      <alignment horizontal="right"/>
    </xf>
    <xf numFmtId="165" fontId="11" fillId="0" borderId="0" xfId="0" applyNumberFormat="1" applyFont="1" applyFill="1" applyBorder="1" applyAlignment="1"/>
    <xf numFmtId="0" fontId="16" fillId="0" borderId="34" xfId="0" applyFont="1" applyFill="1" applyBorder="1" applyAlignment="1">
      <alignment horizontal="right"/>
    </xf>
    <xf numFmtId="165" fontId="11" fillId="0" borderId="19" xfId="0" applyNumberFormat="1" applyFont="1" applyFill="1" applyBorder="1" applyAlignment="1"/>
    <xf numFmtId="0" fontId="12" fillId="0" borderId="33" xfId="0" applyFont="1" applyFill="1" applyBorder="1" applyAlignment="1">
      <alignment horizontal="left" wrapText="1"/>
    </xf>
    <xf numFmtId="0" fontId="12" fillId="0" borderId="38" xfId="0" applyFont="1" applyFill="1" applyBorder="1" applyAlignment="1">
      <alignment wrapText="1"/>
    </xf>
    <xf numFmtId="0" fontId="12" fillId="0" borderId="33" xfId="0" applyFont="1" applyFill="1" applyBorder="1" applyAlignment="1">
      <alignment wrapText="1"/>
    </xf>
    <xf numFmtId="0" fontId="10" fillId="0" borderId="19" xfId="0" applyFont="1" applyFill="1" applyBorder="1"/>
    <xf numFmtId="0" fontId="23" fillId="0" borderId="42" xfId="0" applyFont="1" applyFill="1" applyBorder="1" applyAlignment="1">
      <alignment horizontal="center"/>
    </xf>
    <xf numFmtId="0" fontId="23" fillId="0" borderId="34" xfId="0" applyFont="1" applyFill="1" applyBorder="1" applyAlignment="1">
      <alignment horizontal="center"/>
    </xf>
    <xf numFmtId="0" fontId="11" fillId="0" borderId="0" xfId="0" applyFont="1" applyBorder="1" applyAlignment="1">
      <alignment horizontal="right"/>
    </xf>
    <xf numFmtId="0" fontId="12" fillId="0" borderId="0" xfId="0" applyFont="1" applyBorder="1" applyAlignment="1">
      <alignment horizontal="right"/>
    </xf>
    <xf numFmtId="0" fontId="11" fillId="60" borderId="43" xfId="0" applyFont="1" applyFill="1" applyBorder="1" applyAlignment="1">
      <alignment vertical="center"/>
    </xf>
    <xf numFmtId="0" fontId="11" fillId="60" borderId="44" xfId="0" applyFont="1" applyFill="1" applyBorder="1" applyAlignment="1">
      <alignment horizontal="right" vertical="center" wrapText="1"/>
    </xf>
    <xf numFmtId="0" fontId="11" fillId="56" borderId="45" xfId="0" applyFont="1" applyFill="1" applyBorder="1" applyAlignment="1">
      <alignment vertical="center"/>
    </xf>
    <xf numFmtId="175" fontId="11" fillId="0" borderId="0" xfId="0" applyNumberFormat="1" applyFont="1" applyFill="1" applyBorder="1" applyAlignment="1">
      <alignment vertical="center"/>
    </xf>
    <xf numFmtId="175" fontId="23" fillId="0" borderId="46" xfId="0" applyNumberFormat="1" applyFont="1" applyFill="1" applyBorder="1" applyAlignment="1">
      <alignment horizontal="right" vertical="center"/>
    </xf>
    <xf numFmtId="175" fontId="11" fillId="0" borderId="0"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1"/>
    </xf>
    <xf numFmtId="176" fontId="11" fillId="0" borderId="0" xfId="0" applyNumberFormat="1" applyFont="1" applyFill="1" applyBorder="1" applyAlignment="1">
      <alignment horizontal="right" vertical="center"/>
    </xf>
    <xf numFmtId="175" fontId="11" fillId="0" borderId="37" xfId="0" applyNumberFormat="1" applyFont="1" applyFill="1" applyBorder="1" applyAlignment="1">
      <alignment horizontal="left" vertical="center" indent="1"/>
    </xf>
    <xf numFmtId="175" fontId="23" fillId="0" borderId="47" xfId="0" applyNumberFormat="1" applyFont="1" applyFill="1" applyBorder="1" applyAlignment="1">
      <alignment horizontal="right" vertical="center"/>
    </xf>
    <xf numFmtId="176" fontId="11" fillId="0" borderId="37" xfId="0" applyNumberFormat="1" applyFont="1" applyFill="1" applyBorder="1" applyAlignment="1">
      <alignment horizontal="right" vertical="center"/>
    </xf>
    <xf numFmtId="175" fontId="12" fillId="0" borderId="0" xfId="0" applyNumberFormat="1" applyFont="1" applyFill="1" applyBorder="1" applyAlignment="1">
      <alignment horizontal="left" vertical="center" indent="2"/>
    </xf>
    <xf numFmtId="176" fontId="12" fillId="0" borderId="0" xfId="0" applyNumberFormat="1" applyFont="1" applyFill="1" applyBorder="1" applyAlignment="1">
      <alignment horizontal="right" vertical="center"/>
    </xf>
    <xf numFmtId="176" fontId="97" fillId="0" borderId="0" xfId="202" applyNumberFormat="1" applyFont="1" applyFill="1" applyBorder="1" applyAlignment="1">
      <alignment horizontal="right" vertical="center"/>
    </xf>
    <xf numFmtId="175" fontId="11" fillId="0" borderId="0" xfId="0" applyNumberFormat="1" applyFont="1" applyFill="1" applyBorder="1" applyAlignment="1">
      <alignment horizontal="left" vertical="center"/>
    </xf>
    <xf numFmtId="175" fontId="11" fillId="0" borderId="48" xfId="0" applyNumberFormat="1" applyFont="1" applyFill="1" applyBorder="1" applyAlignment="1">
      <alignment horizontal="left" vertical="center" indent="1"/>
    </xf>
    <xf numFmtId="175" fontId="23" fillId="0" borderId="49" xfId="0" applyNumberFormat="1" applyFont="1" applyFill="1" applyBorder="1" applyAlignment="1">
      <alignment horizontal="right" vertical="center"/>
    </xf>
    <xf numFmtId="176" fontId="11" fillId="0" borderId="48" xfId="0" applyNumberFormat="1" applyFont="1" applyFill="1" applyBorder="1" applyAlignment="1">
      <alignment horizontal="right" vertical="center"/>
    </xf>
    <xf numFmtId="0" fontId="16" fillId="0" borderId="0" xfId="0" applyFont="1" applyFill="1" applyBorder="1"/>
    <xf numFmtId="0" fontId="14" fillId="0" borderId="22" xfId="0" applyFont="1" applyFill="1" applyBorder="1" applyAlignment="1">
      <alignment horizontal="left" vertical="center" wrapText="1"/>
    </xf>
    <xf numFmtId="165" fontId="16" fillId="56" borderId="37" xfId="0" applyNumberFormat="1" applyFont="1" applyFill="1" applyBorder="1" applyAlignment="1">
      <alignment horizontal="center"/>
    </xf>
    <xf numFmtId="0" fontId="11" fillId="0" borderId="0" xfId="0" applyFont="1" applyFill="1" applyBorder="1" applyAlignment="1">
      <alignment horizontal="center"/>
    </xf>
    <xf numFmtId="0" fontId="11" fillId="0" borderId="33" xfId="0" applyFont="1" applyFill="1" applyBorder="1" applyAlignment="1">
      <alignment horizontal="center"/>
    </xf>
    <xf numFmtId="0" fontId="11" fillId="56" borderId="35" xfId="0" applyFont="1" applyFill="1" applyBorder="1" applyAlignment="1">
      <alignment horizontal="right" vertical="center" wrapText="1"/>
    </xf>
    <xf numFmtId="0" fontId="11" fillId="56" borderId="38" xfId="0" applyFont="1" applyFill="1" applyBorder="1" applyAlignment="1">
      <alignment horizontal="right" vertical="center" wrapText="1"/>
    </xf>
    <xf numFmtId="0" fontId="14" fillId="0" borderId="22" xfId="0" applyFont="1" applyFill="1" applyBorder="1" applyAlignment="1">
      <alignment horizontal="left" vertical="top" wrapText="1"/>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56" borderId="35" xfId="0" applyFont="1" applyFill="1" applyBorder="1" applyAlignment="1">
      <alignment horizontal="center" vertical="center" wrapText="1"/>
    </xf>
    <xf numFmtId="0" fontId="11" fillId="56" borderId="38" xfId="0" applyFont="1" applyFill="1" applyBorder="1" applyAlignment="1">
      <alignment horizontal="center" vertical="center" wrapText="1"/>
    </xf>
    <xf numFmtId="0" fontId="96" fillId="0" borderId="0" xfId="89" applyFont="1" applyFill="1" applyBorder="1" applyAlignment="1" applyProtection="1">
      <alignment horizontal="center" vertical="center"/>
    </xf>
  </cellXfs>
  <cellStyles count="203">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2 3" xfId="202"/>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info/publications/2021-ageing-report-underlying-assumptions-and-projection-methodologies_en"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s://www.mfcr.cz/assets/en/media/Convergence-Programme-of-the-Czech-Republic-April-2020.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mfcr.cz/assets/en/media/Macroeconomic-Forecast-April-2020.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T35"/>
  <sheetViews>
    <sheetView showGridLines="0" workbookViewId="0">
      <selection activeCell="G19" sqref="G19"/>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1" t="s">
        <v>60</v>
      </c>
      <c r="E2" s="44"/>
      <c r="F2" s="24"/>
    </row>
    <row r="3" spans="3:14" ht="52.5" customHeight="1" x14ac:dyDescent="0.7">
      <c r="D3" s="20" t="s">
        <v>12</v>
      </c>
      <c r="E3" s="44"/>
      <c r="F3" s="24"/>
      <c r="G3" s="25" t="s">
        <v>7</v>
      </c>
    </row>
    <row r="4" spans="3:14" ht="15.75" x14ac:dyDescent="0.25">
      <c r="C4" s="21" t="s">
        <v>169</v>
      </c>
      <c r="D4" s="52">
        <v>2022</v>
      </c>
      <c r="E4" s="44"/>
      <c r="G4" s="5" t="s">
        <v>61</v>
      </c>
      <c r="N4" s="5" t="s">
        <v>168</v>
      </c>
    </row>
    <row r="5" spans="3:14" x14ac:dyDescent="0.2">
      <c r="E5" s="44"/>
      <c r="G5" s="43" t="str">
        <f>'A 1'!B2</f>
        <v>Table 1a: Macroeconomic Prospects</v>
      </c>
      <c r="N5" s="43" t="s">
        <v>157</v>
      </c>
    </row>
    <row r="6" spans="3:14" ht="15.75" x14ac:dyDescent="0.25">
      <c r="C6" s="21"/>
      <c r="D6" s="21" t="s">
        <v>13</v>
      </c>
      <c r="E6" s="44"/>
      <c r="G6" s="43" t="str">
        <f>'A 1'!B22</f>
        <v>Table 1b: Price Developments</v>
      </c>
      <c r="N6" s="43" t="s">
        <v>158</v>
      </c>
    </row>
    <row r="7" spans="3:14" x14ac:dyDescent="0.2">
      <c r="E7" s="44"/>
      <c r="G7" s="43" t="str">
        <f>'A 1'!B35</f>
        <v>Table 1c: Labour Market Developments</v>
      </c>
      <c r="N7" s="43" t="s">
        <v>159</v>
      </c>
    </row>
    <row r="8" spans="3:14" x14ac:dyDescent="0.2">
      <c r="E8" s="44"/>
      <c r="G8" s="43" t="str">
        <f>'A 1'!B49</f>
        <v>Table 1d: Sectoral Balances</v>
      </c>
      <c r="N8" s="43" t="s">
        <v>160</v>
      </c>
    </row>
    <row r="9" spans="3:14" x14ac:dyDescent="0.2">
      <c r="E9" s="44"/>
      <c r="G9" s="43" t="str">
        <f>'A 2'!B2</f>
        <v>Table 2a: General Government Budgetary Prospects</v>
      </c>
      <c r="N9" s="43" t="s">
        <v>161</v>
      </c>
    </row>
    <row r="10" spans="3:14" x14ac:dyDescent="0.2">
      <c r="E10" s="44"/>
      <c r="G10" s="43" t="s">
        <v>209</v>
      </c>
      <c r="N10" s="43" t="s">
        <v>162</v>
      </c>
    </row>
    <row r="11" spans="3:14" x14ac:dyDescent="0.2">
      <c r="E11" s="44"/>
      <c r="G11" s="43" t="str">
        <f>'A 2'!B57</f>
        <v>Table 2c: Amounts to Be Excluded from the Expenditure Benchmark</v>
      </c>
      <c r="N11" s="43" t="s">
        <v>163</v>
      </c>
    </row>
    <row r="12" spans="3:14" x14ac:dyDescent="0.2">
      <c r="E12" s="44"/>
      <c r="G12" s="43" t="str">
        <f>'A 3'!B2</f>
        <v>Table 3: General Government Expenditure by Function (COFOG)</v>
      </c>
      <c r="N12" s="43" t="s">
        <v>164</v>
      </c>
    </row>
    <row r="13" spans="3:14" x14ac:dyDescent="0.2">
      <c r="E13" s="44"/>
      <c r="G13" s="43" t="str">
        <f>'A 4'!B2</f>
        <v>Table 4: General Government Debt Developments</v>
      </c>
      <c r="N13" s="43" t="s">
        <v>165</v>
      </c>
    </row>
    <row r="14" spans="3:14" x14ac:dyDescent="0.2">
      <c r="E14" s="44"/>
      <c r="G14" s="43" t="str">
        <f>'A 5'!B2</f>
        <v>Table 5: Cyclical Developments</v>
      </c>
      <c r="N14" s="43" t="s">
        <v>166</v>
      </c>
    </row>
    <row r="15" spans="3:14" x14ac:dyDescent="0.2">
      <c r="E15" s="44"/>
      <c r="G15" s="43" t="str">
        <f>'A 6'!B2</f>
        <v>Table 6: Divergence from Previous Update</v>
      </c>
      <c r="N15" s="43" t="s">
        <v>167</v>
      </c>
    </row>
    <row r="16" spans="3:14" x14ac:dyDescent="0.2">
      <c r="E16" s="44"/>
      <c r="G16" s="43" t="str">
        <f>'A 7'!B2</f>
        <v>Table 7: Long-term Sustainability of Public Finances</v>
      </c>
      <c r="N16" s="129"/>
    </row>
    <row r="17" spans="2:14" x14ac:dyDescent="0.2">
      <c r="E17" s="44"/>
      <c r="G17" s="43"/>
      <c r="N17" s="129"/>
    </row>
    <row r="18" spans="2:14" x14ac:dyDescent="0.2">
      <c r="C18" s="26"/>
      <c r="E18" s="44"/>
      <c r="G18" s="43" t="str">
        <f>'A 8'!B2</f>
        <v>Table 8: Basic Assumptions</v>
      </c>
    </row>
    <row r="19" spans="2:14" x14ac:dyDescent="0.2">
      <c r="E19" s="44"/>
      <c r="G19" s="43" t="s">
        <v>210</v>
      </c>
    </row>
    <row r="20" spans="2:14" x14ac:dyDescent="0.2">
      <c r="B20" s="12"/>
      <c r="E20" s="44"/>
    </row>
    <row r="21" spans="2:14" ht="27" customHeight="1" x14ac:dyDescent="0.2">
      <c r="B21" s="12"/>
      <c r="E21" s="44"/>
      <c r="G21" s="49" t="s">
        <v>10</v>
      </c>
      <c r="I21" s="47"/>
    </row>
    <row r="22" spans="2:14" x14ac:dyDescent="0.2">
      <c r="B22" s="12"/>
      <c r="E22" s="44"/>
      <c r="G22" s="50" t="s">
        <v>212</v>
      </c>
      <c r="H22" s="51" t="s">
        <v>213</v>
      </c>
      <c r="I22" s="47"/>
    </row>
    <row r="23" spans="2:14" x14ac:dyDescent="0.2">
      <c r="B23" s="12"/>
      <c r="E23" s="44"/>
      <c r="G23" s="50" t="s">
        <v>214</v>
      </c>
      <c r="H23" s="51" t="s">
        <v>215</v>
      </c>
      <c r="I23" s="47"/>
    </row>
    <row r="24" spans="2:14" x14ac:dyDescent="0.2">
      <c r="E24" s="44"/>
      <c r="G24" s="50" t="s">
        <v>216</v>
      </c>
      <c r="H24" s="51" t="s">
        <v>217</v>
      </c>
      <c r="I24" s="47"/>
    </row>
    <row r="25" spans="2:14" x14ac:dyDescent="0.2">
      <c r="E25" s="44"/>
      <c r="G25" s="50" t="s">
        <v>218</v>
      </c>
      <c r="H25" s="51" t="s">
        <v>219</v>
      </c>
      <c r="I25" s="47"/>
    </row>
    <row r="26" spans="2:14" x14ac:dyDescent="0.2">
      <c r="E26" s="44"/>
      <c r="G26" s="50" t="s">
        <v>220</v>
      </c>
      <c r="H26" s="51" t="s">
        <v>221</v>
      </c>
      <c r="I26" s="47"/>
    </row>
    <row r="27" spans="2:14" x14ac:dyDescent="0.2">
      <c r="E27" s="44"/>
      <c r="G27" s="50" t="s">
        <v>222</v>
      </c>
      <c r="H27" s="51" t="s">
        <v>223</v>
      </c>
      <c r="I27" s="47"/>
    </row>
    <row r="28" spans="2:14" x14ac:dyDescent="0.2">
      <c r="E28" s="44"/>
      <c r="G28" s="50" t="s">
        <v>224</v>
      </c>
      <c r="H28" s="51" t="s">
        <v>225</v>
      </c>
      <c r="I28" s="47"/>
    </row>
    <row r="29" spans="2:14" x14ac:dyDescent="0.2">
      <c r="E29" s="44"/>
      <c r="G29" s="50"/>
      <c r="H29" s="51"/>
      <c r="I29" s="47"/>
    </row>
    <row r="30" spans="2:14" x14ac:dyDescent="0.2">
      <c r="E30" s="44"/>
      <c r="G30" s="50" t="s">
        <v>226</v>
      </c>
      <c r="H30" s="51" t="s">
        <v>227</v>
      </c>
      <c r="I30" s="47"/>
    </row>
    <row r="31" spans="2:14" x14ac:dyDescent="0.2">
      <c r="E31" s="44"/>
      <c r="G31" s="50" t="s">
        <v>228</v>
      </c>
      <c r="H31" s="51" t="s">
        <v>229</v>
      </c>
      <c r="I31" s="47"/>
    </row>
    <row r="32" spans="2:14" x14ac:dyDescent="0.2">
      <c r="C32" s="26" t="s">
        <v>11</v>
      </c>
      <c r="D32" s="48">
        <v>44308</v>
      </c>
      <c r="E32" s="44"/>
      <c r="G32" s="50" t="s">
        <v>230</v>
      </c>
      <c r="H32" s="51" t="s">
        <v>231</v>
      </c>
      <c r="I32" s="47"/>
    </row>
    <row r="33" spans="5:5" x14ac:dyDescent="0.2">
      <c r="E33" s="44"/>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1" r:id="rId7" display="https://www.mfcr.cz/assets/en/media/Convergence-Programme-of-the-Czech-Republic-April-2020.pdf"/>
    <hyperlink ref="H28" r:id="rId8" display="https://ec.europa.eu/info/publications/2021-ageing-report-underlying-assumptions-and-projection-methodologies_en"/>
    <hyperlink ref="H30" r:id="rId9" display="Spot Prices for Crude Oil and Petroleum Products. U.S. Energy Information Administration, 5.1.2015 [cit. 5.1.2015]."/>
    <hyperlink ref="H32" r:id="rId10" display="http://www.mfcr.cz/assets/en/media/Macroeconomic-Forecast-April-2020.pdf"/>
    <hyperlink ref="G10" location="'A 2'!A47" display="Table 2b: No-policy change projections"/>
    <hyperlink ref="G19" location="'A 9'!A1" display="Table 9: Loans and grants from the Recovery and Resilience Facility"/>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47"/>
  <sheetViews>
    <sheetView showGridLines="0" tabSelected="1" topLeftCell="A7" workbookViewId="0">
      <selection activeCell="P28" sqref="P28"/>
    </sheetView>
  </sheetViews>
  <sheetFormatPr defaultColWidth="7.140625" defaultRowHeight="12.75" customHeight="1" x14ac:dyDescent="0.2"/>
  <cols>
    <col min="1" max="1" width="2.7109375" style="9" customWidth="1"/>
    <col min="2" max="2" width="39.5703125" style="9" customWidth="1"/>
    <col min="3" max="3" width="7.140625" style="9" customWidth="1"/>
    <col min="4" max="10" width="6.42578125" style="9" customWidth="1"/>
    <col min="11" max="16384" width="7.140625" style="9"/>
  </cols>
  <sheetData>
    <row r="1" spans="1:10" ht="12.75" customHeight="1" x14ac:dyDescent="0.2">
      <c r="A1" s="244" t="s">
        <v>176</v>
      </c>
    </row>
    <row r="2" spans="1:10" ht="12.75" customHeight="1" x14ac:dyDescent="0.2">
      <c r="A2" s="244"/>
      <c r="B2" s="1" t="s">
        <v>177</v>
      </c>
      <c r="C2" s="22"/>
      <c r="I2" s="19"/>
      <c r="J2" s="19" t="s">
        <v>178</v>
      </c>
    </row>
    <row r="3" spans="1:10" ht="1.5" customHeight="1" thickBot="1" x14ac:dyDescent="0.25">
      <c r="B3" s="22"/>
      <c r="C3" s="212"/>
      <c r="D3" s="213"/>
      <c r="E3" s="213"/>
      <c r="F3" s="213"/>
      <c r="G3" s="213"/>
      <c r="H3" s="213"/>
      <c r="I3" s="213"/>
      <c r="J3" s="213"/>
    </row>
    <row r="4" spans="1:10" ht="15" customHeight="1" x14ac:dyDescent="0.2">
      <c r="B4" s="214"/>
      <c r="C4" s="215" t="s">
        <v>39</v>
      </c>
      <c r="D4" s="216">
        <v>2021</v>
      </c>
      <c r="E4" s="216">
        <v>2022</v>
      </c>
      <c r="F4" s="216">
        <v>2023</v>
      </c>
      <c r="G4" s="216">
        <v>2024</v>
      </c>
      <c r="H4" s="216">
        <v>2025</v>
      </c>
      <c r="I4" s="216">
        <v>2026</v>
      </c>
      <c r="J4" s="216">
        <v>2027</v>
      </c>
    </row>
    <row r="5" spans="1:10" ht="12.75" customHeight="1" x14ac:dyDescent="0.2">
      <c r="B5" s="217" t="s">
        <v>179</v>
      </c>
      <c r="C5" s="218"/>
      <c r="D5" s="219"/>
      <c r="E5" s="219"/>
      <c r="F5" s="219"/>
      <c r="G5" s="219"/>
      <c r="H5" s="219"/>
      <c r="I5" s="219"/>
      <c r="J5" s="219"/>
    </row>
    <row r="6" spans="1:10" ht="12.75" customHeight="1" x14ac:dyDescent="0.2">
      <c r="B6" s="220" t="s">
        <v>180</v>
      </c>
      <c r="C6" s="218"/>
      <c r="D6" s="221">
        <v>0</v>
      </c>
      <c r="E6" s="221">
        <v>0</v>
      </c>
      <c r="F6" s="221">
        <v>0</v>
      </c>
      <c r="G6" s="221">
        <v>0</v>
      </c>
      <c r="H6" s="221">
        <v>0</v>
      </c>
      <c r="I6" s="221">
        <v>0</v>
      </c>
      <c r="J6" s="221">
        <v>0</v>
      </c>
    </row>
    <row r="7" spans="1:10" ht="12.75" customHeight="1" x14ac:dyDescent="0.2">
      <c r="B7" s="222" t="s">
        <v>181</v>
      </c>
      <c r="C7" s="223"/>
      <c r="D7" s="224">
        <v>0</v>
      </c>
      <c r="E7" s="224">
        <v>0</v>
      </c>
      <c r="F7" s="224">
        <v>0</v>
      </c>
      <c r="G7" s="224">
        <v>0</v>
      </c>
      <c r="H7" s="224">
        <v>0</v>
      </c>
      <c r="I7" s="224">
        <v>0</v>
      </c>
      <c r="J7" s="224">
        <v>0</v>
      </c>
    </row>
    <row r="8" spans="1:10" ht="12.75" customHeight="1" x14ac:dyDescent="0.2">
      <c r="B8" s="217" t="s">
        <v>182</v>
      </c>
      <c r="C8" s="218"/>
      <c r="D8" s="221"/>
      <c r="E8" s="221"/>
      <c r="F8" s="221"/>
      <c r="G8" s="221"/>
      <c r="H8" s="221"/>
      <c r="I8" s="221"/>
      <c r="J8" s="221"/>
    </row>
    <row r="9" spans="1:10" s="12" customFormat="1" ht="12.75" customHeight="1" x14ac:dyDescent="0.2">
      <c r="A9" s="9"/>
      <c r="B9" s="225" t="s">
        <v>121</v>
      </c>
      <c r="C9" s="218" t="s">
        <v>183</v>
      </c>
      <c r="D9" s="226">
        <v>0</v>
      </c>
      <c r="E9" s="227">
        <v>0</v>
      </c>
      <c r="F9" s="226">
        <v>0</v>
      </c>
      <c r="G9" s="226">
        <v>0</v>
      </c>
      <c r="H9" s="226">
        <v>0</v>
      </c>
      <c r="I9" s="226">
        <v>0</v>
      </c>
      <c r="J9" s="226">
        <v>0</v>
      </c>
    </row>
    <row r="10" spans="1:10" s="12" customFormat="1" ht="12.75" customHeight="1" x14ac:dyDescent="0.2">
      <c r="A10" s="9"/>
      <c r="B10" s="225" t="s">
        <v>122</v>
      </c>
      <c r="C10" s="218" t="s">
        <v>184</v>
      </c>
      <c r="D10" s="226">
        <v>0</v>
      </c>
      <c r="E10" s="226">
        <v>0</v>
      </c>
      <c r="F10" s="226">
        <v>0</v>
      </c>
      <c r="G10" s="226">
        <v>0</v>
      </c>
      <c r="H10" s="226">
        <v>0</v>
      </c>
      <c r="I10" s="226">
        <v>0</v>
      </c>
      <c r="J10" s="226">
        <v>0</v>
      </c>
    </row>
    <row r="11" spans="1:10" s="12" customFormat="1" ht="12.75" customHeight="1" x14ac:dyDescent="0.2">
      <c r="A11" s="9"/>
      <c r="B11" s="225" t="s">
        <v>185</v>
      </c>
      <c r="C11" s="218" t="s">
        <v>186</v>
      </c>
      <c r="D11" s="226">
        <v>0</v>
      </c>
      <c r="E11" s="226">
        <v>0</v>
      </c>
      <c r="F11" s="226">
        <v>0</v>
      </c>
      <c r="G11" s="226">
        <v>0</v>
      </c>
      <c r="H11" s="226">
        <v>0</v>
      </c>
      <c r="I11" s="226">
        <v>0</v>
      </c>
      <c r="J11" s="226">
        <v>0</v>
      </c>
    </row>
    <row r="12" spans="1:10" ht="12.75" customHeight="1" x14ac:dyDescent="0.2">
      <c r="B12" s="225" t="s">
        <v>187</v>
      </c>
      <c r="C12" s="218" t="s">
        <v>70</v>
      </c>
      <c r="D12" s="226">
        <v>0</v>
      </c>
      <c r="E12" s="226">
        <v>0</v>
      </c>
      <c r="F12" s="226">
        <v>0</v>
      </c>
      <c r="G12" s="226">
        <v>0</v>
      </c>
      <c r="H12" s="226">
        <v>0</v>
      </c>
      <c r="I12" s="226">
        <v>0</v>
      </c>
      <c r="J12" s="226">
        <v>0</v>
      </c>
    </row>
    <row r="13" spans="1:10" ht="12.75" customHeight="1" x14ac:dyDescent="0.2">
      <c r="B13" s="225" t="s">
        <v>188</v>
      </c>
      <c r="C13" s="218" t="s">
        <v>189</v>
      </c>
      <c r="D13" s="226">
        <v>0</v>
      </c>
      <c r="E13" s="226">
        <v>0</v>
      </c>
      <c r="F13" s="226">
        <v>0</v>
      </c>
      <c r="G13" s="226">
        <v>0</v>
      </c>
      <c r="H13" s="226">
        <v>0</v>
      </c>
      <c r="I13" s="226">
        <v>0</v>
      </c>
      <c r="J13" s="226">
        <v>0</v>
      </c>
    </row>
    <row r="14" spans="1:10" ht="12.75" customHeight="1" x14ac:dyDescent="0.2">
      <c r="B14" s="225" t="s">
        <v>190</v>
      </c>
      <c r="C14" s="218" t="s">
        <v>191</v>
      </c>
      <c r="D14" s="226">
        <v>0</v>
      </c>
      <c r="E14" s="226">
        <v>0</v>
      </c>
      <c r="F14" s="226">
        <v>0</v>
      </c>
      <c r="G14" s="226">
        <v>0</v>
      </c>
      <c r="H14" s="226">
        <v>0</v>
      </c>
      <c r="I14" s="226">
        <v>0</v>
      </c>
      <c r="J14" s="226">
        <v>0</v>
      </c>
    </row>
    <row r="15" spans="1:10" ht="12.75" customHeight="1" x14ac:dyDescent="0.2">
      <c r="B15" s="220" t="s">
        <v>192</v>
      </c>
      <c r="C15" s="218"/>
      <c r="D15" s="221">
        <v>0</v>
      </c>
      <c r="E15" s="221">
        <v>0</v>
      </c>
      <c r="F15" s="221">
        <v>0</v>
      </c>
      <c r="G15" s="221">
        <v>0</v>
      </c>
      <c r="H15" s="221">
        <v>0</v>
      </c>
      <c r="I15" s="221">
        <v>0</v>
      </c>
      <c r="J15" s="221">
        <v>0</v>
      </c>
    </row>
    <row r="16" spans="1:10" ht="12.75" customHeight="1" x14ac:dyDescent="0.2">
      <c r="B16" s="225" t="s">
        <v>126</v>
      </c>
      <c r="C16" s="218" t="s">
        <v>193</v>
      </c>
      <c r="D16" s="226">
        <v>0</v>
      </c>
      <c r="E16" s="226">
        <v>0</v>
      </c>
      <c r="F16" s="226">
        <v>0</v>
      </c>
      <c r="G16" s="226">
        <v>0</v>
      </c>
      <c r="H16" s="226">
        <v>0</v>
      </c>
      <c r="I16" s="226">
        <v>0</v>
      </c>
      <c r="J16" s="226">
        <v>0</v>
      </c>
    </row>
    <row r="17" spans="1:10" ht="12.75" customHeight="1" x14ac:dyDescent="0.2">
      <c r="B17" s="225" t="s">
        <v>194</v>
      </c>
      <c r="C17" s="218" t="s">
        <v>195</v>
      </c>
      <c r="D17" s="226">
        <v>0</v>
      </c>
      <c r="E17" s="226">
        <v>0</v>
      </c>
      <c r="F17" s="226">
        <v>0</v>
      </c>
      <c r="G17" s="226">
        <v>0</v>
      </c>
      <c r="H17" s="226">
        <v>0</v>
      </c>
      <c r="I17" s="226">
        <v>0</v>
      </c>
      <c r="J17" s="226">
        <v>0</v>
      </c>
    </row>
    <row r="18" spans="1:10" ht="12.75" customHeight="1" x14ac:dyDescent="0.2">
      <c r="B18" s="222" t="s">
        <v>196</v>
      </c>
      <c r="C18" s="223"/>
      <c r="D18" s="224">
        <v>0</v>
      </c>
      <c r="E18" s="224">
        <v>0</v>
      </c>
      <c r="F18" s="224">
        <v>0</v>
      </c>
      <c r="G18" s="224">
        <v>0</v>
      </c>
      <c r="H18" s="224">
        <v>0</v>
      </c>
      <c r="I18" s="224">
        <v>0</v>
      </c>
      <c r="J18" s="224">
        <v>0</v>
      </c>
    </row>
    <row r="19" spans="1:10" ht="12.75" customHeight="1" x14ac:dyDescent="0.2">
      <c r="B19" s="228" t="s">
        <v>197</v>
      </c>
      <c r="C19" s="218"/>
      <c r="D19" s="221"/>
      <c r="E19" s="221"/>
      <c r="F19" s="221"/>
      <c r="G19" s="221"/>
      <c r="H19" s="221"/>
      <c r="I19" s="221"/>
      <c r="J19" s="221"/>
    </row>
    <row r="20" spans="1:10" ht="12.75" customHeight="1" x14ac:dyDescent="0.2">
      <c r="B20" s="220" t="s">
        <v>198</v>
      </c>
      <c r="C20" s="218"/>
      <c r="D20" s="221">
        <v>0</v>
      </c>
      <c r="E20" s="221">
        <v>0</v>
      </c>
      <c r="F20" s="221">
        <v>0</v>
      </c>
      <c r="G20" s="221">
        <v>0</v>
      </c>
      <c r="H20" s="221">
        <v>0</v>
      </c>
      <c r="I20" s="221">
        <v>0</v>
      </c>
      <c r="J20" s="221">
        <v>0</v>
      </c>
    </row>
    <row r="21" spans="1:10" ht="12.75" customHeight="1" x14ac:dyDescent="0.2">
      <c r="B21" s="220" t="s">
        <v>199</v>
      </c>
      <c r="C21" s="218"/>
      <c r="D21" s="221">
        <v>0</v>
      </c>
      <c r="E21" s="221">
        <v>0</v>
      </c>
      <c r="F21" s="221">
        <v>0</v>
      </c>
      <c r="G21" s="221">
        <v>0</v>
      </c>
      <c r="H21" s="221">
        <v>0</v>
      </c>
      <c r="I21" s="221">
        <v>0</v>
      </c>
      <c r="J21" s="221">
        <v>0</v>
      </c>
    </row>
    <row r="22" spans="1:10" ht="12.75" customHeight="1" thickBot="1" x14ac:dyDescent="0.25">
      <c r="B22" s="229" t="s">
        <v>200</v>
      </c>
      <c r="C22" s="230"/>
      <c r="D22" s="231">
        <v>0</v>
      </c>
      <c r="E22" s="231">
        <v>0</v>
      </c>
      <c r="F22" s="231">
        <v>0</v>
      </c>
      <c r="G22" s="231">
        <v>0</v>
      </c>
      <c r="H22" s="231">
        <v>0</v>
      </c>
      <c r="I22" s="231">
        <v>0</v>
      </c>
      <c r="J22" s="231">
        <v>0</v>
      </c>
    </row>
    <row r="23" spans="1:10" ht="11.25" x14ac:dyDescent="0.2">
      <c r="B23" s="232" t="s">
        <v>201</v>
      </c>
    </row>
    <row r="24" spans="1:10" ht="11.25" x14ac:dyDescent="0.2">
      <c r="B24" s="232" t="s">
        <v>202</v>
      </c>
    </row>
    <row r="25" spans="1:10" ht="12.75" customHeight="1" x14ac:dyDescent="0.2">
      <c r="B25" s="1" t="s">
        <v>203</v>
      </c>
      <c r="C25" s="22"/>
      <c r="I25" s="19"/>
      <c r="J25" s="19" t="s">
        <v>178</v>
      </c>
    </row>
    <row r="26" spans="1:10" ht="1.5" customHeight="1" thickBot="1" x14ac:dyDescent="0.25">
      <c r="B26" s="22"/>
      <c r="C26" s="212"/>
      <c r="D26" s="213"/>
      <c r="E26" s="213"/>
      <c r="F26" s="213"/>
      <c r="G26" s="213"/>
      <c r="H26" s="213"/>
      <c r="I26" s="213"/>
      <c r="J26" s="213"/>
    </row>
    <row r="27" spans="1:10" ht="15" customHeight="1" x14ac:dyDescent="0.2">
      <c r="B27" s="214"/>
      <c r="C27" s="215" t="s">
        <v>39</v>
      </c>
      <c r="D27" s="180">
        <v>2021</v>
      </c>
      <c r="E27" s="180">
        <v>2022</v>
      </c>
      <c r="F27" s="180">
        <v>2023</v>
      </c>
      <c r="G27" s="180">
        <v>2024</v>
      </c>
      <c r="H27" s="180">
        <v>2025</v>
      </c>
      <c r="I27" s="180">
        <v>2026</v>
      </c>
      <c r="J27" s="180">
        <v>2027</v>
      </c>
    </row>
    <row r="28" spans="1:10" ht="12.75" customHeight="1" x14ac:dyDescent="0.2">
      <c r="B28" s="217" t="s">
        <v>204</v>
      </c>
      <c r="C28" s="218"/>
      <c r="D28" s="219"/>
      <c r="E28" s="219"/>
      <c r="F28" s="219"/>
      <c r="G28" s="219"/>
      <c r="H28" s="219"/>
      <c r="I28" s="219"/>
      <c r="J28" s="219"/>
    </row>
    <row r="29" spans="1:10" ht="12.75" customHeight="1" x14ac:dyDescent="0.2">
      <c r="B29" s="220" t="s">
        <v>205</v>
      </c>
      <c r="C29" s="218"/>
      <c r="D29" s="221">
        <v>0.18486653</v>
      </c>
      <c r="E29" s="221">
        <v>0.76002932999999995</v>
      </c>
      <c r="F29" s="221">
        <v>0.59213760000000004</v>
      </c>
      <c r="G29" s="221">
        <v>0.55962687</v>
      </c>
      <c r="H29" s="221">
        <v>0.20559603000000001</v>
      </c>
      <c r="I29" s="221">
        <v>0.16119216</v>
      </c>
      <c r="J29" s="221">
        <v>5.848772E-2</v>
      </c>
    </row>
    <row r="30" spans="1:10" ht="12.75" customHeight="1" x14ac:dyDescent="0.2">
      <c r="B30" s="222" t="s">
        <v>206</v>
      </c>
      <c r="C30" s="223"/>
      <c r="D30" s="224"/>
      <c r="E30" s="224"/>
      <c r="F30" s="224"/>
      <c r="G30" s="224"/>
      <c r="H30" s="224"/>
      <c r="I30" s="224"/>
      <c r="J30" s="224"/>
    </row>
    <row r="31" spans="1:10" ht="12.75" customHeight="1" x14ac:dyDescent="0.2">
      <c r="B31" s="217" t="s">
        <v>207</v>
      </c>
      <c r="C31" s="218"/>
      <c r="D31" s="221"/>
      <c r="E31" s="221"/>
      <c r="F31" s="221"/>
      <c r="G31" s="221"/>
      <c r="H31" s="221"/>
      <c r="I31" s="221"/>
      <c r="J31" s="221"/>
    </row>
    <row r="32" spans="1:10" s="12" customFormat="1" ht="12.75" customHeight="1" x14ac:dyDescent="0.2">
      <c r="A32" s="9"/>
      <c r="B32" s="225" t="s">
        <v>121</v>
      </c>
      <c r="C32" s="218" t="s">
        <v>183</v>
      </c>
      <c r="D32" s="226"/>
      <c r="E32" s="227"/>
      <c r="F32" s="226"/>
      <c r="G32" s="226"/>
      <c r="H32" s="226"/>
      <c r="I32" s="226"/>
      <c r="J32" s="226"/>
    </row>
    <row r="33" spans="1:10" s="12" customFormat="1" ht="12.75" customHeight="1" x14ac:dyDescent="0.2">
      <c r="A33" s="9"/>
      <c r="B33" s="225" t="s">
        <v>122</v>
      </c>
      <c r="C33" s="218" t="s">
        <v>184</v>
      </c>
      <c r="D33" s="226"/>
      <c r="E33" s="226"/>
      <c r="F33" s="226"/>
      <c r="G33" s="226"/>
      <c r="H33" s="226"/>
      <c r="I33" s="226"/>
      <c r="J33" s="226"/>
    </row>
    <row r="34" spans="1:10" s="12" customFormat="1" ht="12.75" customHeight="1" x14ac:dyDescent="0.2">
      <c r="A34" s="9"/>
      <c r="B34" s="225" t="s">
        <v>185</v>
      </c>
      <c r="C34" s="218" t="s">
        <v>186</v>
      </c>
      <c r="D34" s="226"/>
      <c r="E34" s="226"/>
      <c r="F34" s="226"/>
      <c r="G34" s="226"/>
      <c r="H34" s="226"/>
      <c r="I34" s="226"/>
      <c r="J34" s="226"/>
    </row>
    <row r="35" spans="1:10" ht="12.75" customHeight="1" x14ac:dyDescent="0.2">
      <c r="B35" s="225" t="s">
        <v>187</v>
      </c>
      <c r="C35" s="218" t="s">
        <v>70</v>
      </c>
      <c r="D35" s="226"/>
      <c r="E35" s="226"/>
      <c r="F35" s="226"/>
      <c r="G35" s="226"/>
      <c r="H35" s="226"/>
      <c r="I35" s="226"/>
      <c r="J35" s="226"/>
    </row>
    <row r="36" spans="1:10" ht="12.75" customHeight="1" x14ac:dyDescent="0.2">
      <c r="B36" s="225" t="s">
        <v>188</v>
      </c>
      <c r="C36" s="218" t="s">
        <v>189</v>
      </c>
      <c r="D36" s="226"/>
      <c r="E36" s="226"/>
      <c r="F36" s="226"/>
      <c r="G36" s="226"/>
      <c r="H36" s="226"/>
      <c r="I36" s="226"/>
      <c r="J36" s="226"/>
    </row>
    <row r="37" spans="1:10" ht="12.75" customHeight="1" x14ac:dyDescent="0.2">
      <c r="B37" s="225" t="s">
        <v>190</v>
      </c>
      <c r="C37" s="218" t="s">
        <v>191</v>
      </c>
      <c r="D37" s="226"/>
      <c r="E37" s="226"/>
      <c r="F37" s="226"/>
      <c r="G37" s="226"/>
      <c r="H37" s="226"/>
      <c r="I37" s="226"/>
      <c r="J37" s="226"/>
    </row>
    <row r="38" spans="1:10" ht="12.75" customHeight="1" x14ac:dyDescent="0.2">
      <c r="B38" s="220" t="s">
        <v>192</v>
      </c>
      <c r="C38" s="218"/>
      <c r="D38" s="221">
        <v>2.4752349999999999E-2</v>
      </c>
      <c r="E38" s="221">
        <v>0.26140173999999999</v>
      </c>
      <c r="F38" s="221">
        <v>0.12963959</v>
      </c>
      <c r="G38" s="221">
        <v>0.12252186</v>
      </c>
      <c r="H38" s="221">
        <v>0.11703159</v>
      </c>
      <c r="I38" s="221">
        <v>0.11253037</v>
      </c>
      <c r="J38" s="221">
        <v>5.848772E-2</v>
      </c>
    </row>
    <row r="39" spans="1:10" ht="12.75" customHeight="1" x14ac:dyDescent="0.2">
      <c r="B39" s="225" t="s">
        <v>126</v>
      </c>
      <c r="C39" s="218" t="s">
        <v>193</v>
      </c>
      <c r="D39" s="226">
        <v>0.16011417999999999</v>
      </c>
      <c r="E39" s="226">
        <v>0.49862759000000001</v>
      </c>
      <c r="F39" s="226">
        <v>0.46249801000000001</v>
      </c>
      <c r="G39" s="226">
        <v>0.43710501000000002</v>
      </c>
      <c r="H39" s="226">
        <v>8.8564450000000003E-2</v>
      </c>
      <c r="I39" s="226">
        <v>4.8661780000000002E-2</v>
      </c>
      <c r="J39" s="226">
        <v>0</v>
      </c>
    </row>
    <row r="40" spans="1:10" ht="12.75" customHeight="1" x14ac:dyDescent="0.2">
      <c r="B40" s="225" t="s">
        <v>194</v>
      </c>
      <c r="C40" s="218" t="s">
        <v>195</v>
      </c>
      <c r="D40" s="226">
        <v>0</v>
      </c>
      <c r="E40" s="226">
        <v>0</v>
      </c>
      <c r="F40" s="226">
        <v>0</v>
      </c>
      <c r="G40" s="226">
        <v>0</v>
      </c>
      <c r="H40" s="226">
        <v>0</v>
      </c>
      <c r="I40" s="226">
        <v>0</v>
      </c>
      <c r="J40" s="226">
        <v>0</v>
      </c>
    </row>
    <row r="41" spans="1:10" ht="12.75" customHeight="1" x14ac:dyDescent="0.2">
      <c r="B41" s="222" t="s">
        <v>196</v>
      </c>
      <c r="C41" s="223"/>
      <c r="D41" s="224">
        <v>0.16011417999999999</v>
      </c>
      <c r="E41" s="224">
        <v>0.49862759000000001</v>
      </c>
      <c r="F41" s="224">
        <v>0.46249801000000001</v>
      </c>
      <c r="G41" s="224">
        <v>0.43710501000000002</v>
      </c>
      <c r="H41" s="224">
        <v>8.8564450000000003E-2</v>
      </c>
      <c r="I41" s="224">
        <v>4.8661780000000002E-2</v>
      </c>
      <c r="J41" s="224">
        <v>0</v>
      </c>
    </row>
    <row r="42" spans="1:10" ht="12.75" customHeight="1" x14ac:dyDescent="0.2">
      <c r="B42" s="228" t="s">
        <v>208</v>
      </c>
      <c r="C42" s="218"/>
      <c r="D42" s="221"/>
      <c r="E42" s="221"/>
      <c r="F42" s="221"/>
      <c r="G42" s="221"/>
      <c r="H42" s="221"/>
      <c r="I42" s="221"/>
      <c r="J42" s="221"/>
    </row>
    <row r="43" spans="1:10" ht="12.75" customHeight="1" x14ac:dyDescent="0.2">
      <c r="B43" s="220" t="s">
        <v>198</v>
      </c>
      <c r="C43" s="218"/>
      <c r="D43" s="221">
        <v>0</v>
      </c>
      <c r="E43" s="221">
        <v>0</v>
      </c>
      <c r="F43" s="221">
        <v>0</v>
      </c>
      <c r="G43" s="221">
        <v>0</v>
      </c>
      <c r="H43" s="221">
        <v>0</v>
      </c>
      <c r="I43" s="221">
        <v>0</v>
      </c>
      <c r="J43" s="221">
        <v>0</v>
      </c>
    </row>
    <row r="44" spans="1:10" ht="12.75" customHeight="1" x14ac:dyDescent="0.2">
      <c r="B44" s="220" t="s">
        <v>199</v>
      </c>
      <c r="C44" s="218"/>
      <c r="D44" s="221">
        <v>0</v>
      </c>
      <c r="E44" s="221">
        <v>0</v>
      </c>
      <c r="F44" s="221">
        <v>0</v>
      </c>
      <c r="G44" s="221">
        <v>0</v>
      </c>
      <c r="H44" s="221">
        <v>0</v>
      </c>
      <c r="I44" s="221">
        <v>0</v>
      </c>
      <c r="J44" s="221">
        <v>0</v>
      </c>
    </row>
    <row r="45" spans="1:10" ht="12.75" customHeight="1" thickBot="1" x14ac:dyDescent="0.25">
      <c r="B45" s="229" t="s">
        <v>200</v>
      </c>
      <c r="C45" s="230"/>
      <c r="D45" s="231">
        <v>0</v>
      </c>
      <c r="E45" s="231">
        <v>0</v>
      </c>
      <c r="F45" s="231">
        <v>0</v>
      </c>
      <c r="G45" s="231">
        <v>0</v>
      </c>
      <c r="H45" s="231">
        <v>0</v>
      </c>
      <c r="I45" s="231">
        <v>0</v>
      </c>
      <c r="J45" s="231">
        <v>0</v>
      </c>
    </row>
    <row r="46" spans="1:10" ht="11.25" x14ac:dyDescent="0.2">
      <c r="B46" s="232" t="s">
        <v>201</v>
      </c>
    </row>
    <row r="47" spans="1:10" ht="11.25" x14ac:dyDescent="0.2">
      <c r="B47" s="232" t="s">
        <v>202</v>
      </c>
    </row>
  </sheetData>
  <mergeCells count="1">
    <mergeCell ref="A1:A2"/>
  </mergeCells>
  <hyperlinks>
    <hyperlink ref="A1:A2" location="S!A1" tooltip="Úvodní list" display="g"/>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22"/>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28.5703125" style="56" customWidth="1"/>
    <col min="3" max="4" width="6.42578125" style="55" customWidth="1"/>
    <col min="5" max="5" width="6.42578125" style="56" customWidth="1"/>
    <col min="6" max="16384" width="6.42578125" style="56"/>
  </cols>
  <sheetData>
    <row r="2" spans="2:30" ht="15" customHeight="1" x14ac:dyDescent="0.2">
      <c r="B2" s="54" t="s">
        <v>74</v>
      </c>
      <c r="S2" s="57"/>
      <c r="T2" s="57"/>
      <c r="U2" s="57"/>
      <c r="V2" s="57"/>
      <c r="W2" s="57"/>
      <c r="X2" s="57"/>
      <c r="Y2" s="57"/>
      <c r="Z2" s="57"/>
      <c r="AA2" s="57"/>
      <c r="AB2" s="57"/>
      <c r="AC2" s="57"/>
      <c r="AD2" s="57" t="s">
        <v>75</v>
      </c>
    </row>
    <row r="3" spans="2:30"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1576.3050000000001</v>
      </c>
      <c r="T5" s="64">
        <v>1644.7250000000001</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2479.9279999999999</v>
      </c>
    </row>
    <row r="6" spans="2:30" ht="12.75" customHeight="1" x14ac:dyDescent="0.2">
      <c r="B6" s="65" t="s">
        <v>76</v>
      </c>
      <c r="C6" s="63"/>
      <c r="D6" s="66">
        <v>142.96</v>
      </c>
      <c r="E6" s="66">
        <v>143.17599999999999</v>
      </c>
      <c r="F6" s="66">
        <v>163.262</v>
      </c>
      <c r="G6" s="66">
        <v>168.99199999999999</v>
      </c>
      <c r="H6" s="66">
        <v>179.351</v>
      </c>
      <c r="I6" s="66">
        <v>183.68100000000001</v>
      </c>
      <c r="J6" s="66">
        <v>207.13499999999999</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417.47899999999998</v>
      </c>
    </row>
    <row r="7" spans="2:30" ht="12.75" customHeight="1" x14ac:dyDescent="0.2">
      <c r="B7" s="65" t="s">
        <v>77</v>
      </c>
      <c r="C7" s="63"/>
      <c r="D7" s="66">
        <v>225.55500000000001</v>
      </c>
      <c r="E7" s="66">
        <v>257.52699999999999</v>
      </c>
      <c r="F7" s="66">
        <v>284.73399999999998</v>
      </c>
      <c r="G7" s="66">
        <v>306.56599999999997</v>
      </c>
      <c r="H7" s="66">
        <v>321.67200000000003</v>
      </c>
      <c r="I7" s="66">
        <v>342.25200000000001</v>
      </c>
      <c r="J7" s="66">
        <v>366.87</v>
      </c>
      <c r="K7" s="66">
        <v>398</v>
      </c>
      <c r="L7" s="66">
        <v>421.48500000000001</v>
      </c>
      <c r="M7" s="66">
        <v>452.803</v>
      </c>
      <c r="N7" s="66">
        <v>482.13799999999998</v>
      </c>
      <c r="O7" s="66">
        <v>524.78800000000001</v>
      </c>
      <c r="P7" s="66">
        <v>576.71400000000006</v>
      </c>
      <c r="Q7" s="66">
        <v>599.21699999999998</v>
      </c>
      <c r="R7" s="66">
        <v>559.69399999999996</v>
      </c>
      <c r="S7" s="66">
        <v>577.91999999999996</v>
      </c>
      <c r="T7" s="66">
        <v>592.51400000000001</v>
      </c>
      <c r="U7" s="66">
        <v>600.26499999999999</v>
      </c>
      <c r="V7" s="66">
        <v>606.63900000000001</v>
      </c>
      <c r="W7" s="66">
        <v>628.548</v>
      </c>
      <c r="X7" s="66">
        <v>662.91600000000005</v>
      </c>
      <c r="Y7" s="66">
        <v>703.04499999999996</v>
      </c>
      <c r="Z7" s="66">
        <v>759.52800000000002</v>
      </c>
      <c r="AA7" s="66">
        <v>833.85500000000002</v>
      </c>
      <c r="AB7" s="66">
        <v>895.1</v>
      </c>
      <c r="AC7" s="66">
        <v>909.41099999999994</v>
      </c>
      <c r="AD7" s="66">
        <v>1013.255</v>
      </c>
    </row>
    <row r="8" spans="2:30" ht="12.75" customHeight="1" x14ac:dyDescent="0.2">
      <c r="B8" s="65" t="s">
        <v>78</v>
      </c>
      <c r="C8" s="63"/>
      <c r="D8" s="66">
        <v>180.18100000000001</v>
      </c>
      <c r="E8" s="66">
        <v>204.517</v>
      </c>
      <c r="F8" s="66">
        <v>210.07499999999999</v>
      </c>
      <c r="G8" s="66">
        <v>220.05099999999999</v>
      </c>
      <c r="H8" s="66">
        <v>242.72800000000001</v>
      </c>
      <c r="I8" s="66">
        <v>249.86600000000001</v>
      </c>
      <c r="J8" s="66">
        <v>260.92700000000002</v>
      </c>
      <c r="K8" s="66">
        <v>269.85899999999998</v>
      </c>
      <c r="L8" s="66">
        <v>287.36900000000003</v>
      </c>
      <c r="M8" s="66">
        <v>333.62400000000002</v>
      </c>
      <c r="N8" s="66">
        <v>351.62099999999998</v>
      </c>
      <c r="O8" s="66">
        <v>361.77499999999998</v>
      </c>
      <c r="P8" s="66">
        <v>405.14600000000002</v>
      </c>
      <c r="Q8" s="66">
        <v>417.21600000000001</v>
      </c>
      <c r="R8" s="66">
        <v>424.97500000000002</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703.23400000000004</v>
      </c>
    </row>
    <row r="9" spans="2:30" ht="12.75" customHeight="1" x14ac:dyDescent="0.2">
      <c r="B9" s="65" t="s">
        <v>79</v>
      </c>
      <c r="C9" s="63"/>
      <c r="D9" s="66">
        <v>0.39300000000000002</v>
      </c>
      <c r="E9" s="66">
        <v>0.46600000000000003</v>
      </c>
      <c r="F9" s="66">
        <v>0.57299999999999995</v>
      </c>
      <c r="G9" s="66">
        <v>0.55200000000000005</v>
      </c>
      <c r="H9" s="66">
        <v>0.53500000000000003</v>
      </c>
      <c r="I9" s="66">
        <v>0.58699999999999997</v>
      </c>
      <c r="J9" s="66">
        <v>0.68700000000000006</v>
      </c>
      <c r="K9" s="66">
        <v>0.748</v>
      </c>
      <c r="L9" s="66">
        <v>0.86499999999999999</v>
      </c>
      <c r="M9" s="66">
        <v>0.622</v>
      </c>
      <c r="N9" s="66">
        <v>0.73699999999999999</v>
      </c>
      <c r="O9" s="66">
        <v>0.80500000000000005</v>
      </c>
      <c r="P9" s="66">
        <v>0.46400000000000002</v>
      </c>
      <c r="Q9" s="66">
        <v>0.25600000000000001</v>
      </c>
      <c r="R9" s="66">
        <v>0.23499999999999999</v>
      </c>
      <c r="S9" s="66">
        <v>0.22700000000000001</v>
      </c>
      <c r="T9" s="66">
        <v>0.22900000000000001</v>
      </c>
      <c r="U9" s="66">
        <v>0.23100000000000001</v>
      </c>
      <c r="V9" s="66">
        <v>0.154</v>
      </c>
      <c r="W9" s="66">
        <v>0.01</v>
      </c>
      <c r="X9" s="66">
        <v>1.0999999999999999E-2</v>
      </c>
      <c r="Y9" s="66">
        <v>1.7000000000000001E-2</v>
      </c>
      <c r="Z9" s="66">
        <v>2.9000000000000001E-2</v>
      </c>
      <c r="AA9" s="66">
        <v>2.1999999999999999E-2</v>
      </c>
      <c r="AB9" s="66">
        <v>1.2E-2</v>
      </c>
      <c r="AC9" s="66">
        <v>3.5000000000000003E-2</v>
      </c>
      <c r="AD9" s="66">
        <v>2.1000000000000001E-2</v>
      </c>
    </row>
    <row r="10" spans="2:30" ht="12.75" customHeight="1" x14ac:dyDescent="0.2">
      <c r="B10" s="65" t="s">
        <v>80</v>
      </c>
      <c r="C10" s="63"/>
      <c r="D10" s="66">
        <v>18.59</v>
      </c>
      <c r="E10" s="66">
        <v>15.227</v>
      </c>
      <c r="F10" s="66">
        <v>17.451000000000001</v>
      </c>
      <c r="G10" s="66">
        <v>16.565000000000001</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38.47</v>
      </c>
    </row>
    <row r="11" spans="2:30" ht="12.75" customHeight="1" x14ac:dyDescent="0.2">
      <c r="B11" s="67" t="s">
        <v>81</v>
      </c>
      <c r="C11" s="63"/>
      <c r="D11" s="66">
        <v>11.8</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6.6950000000000003</v>
      </c>
      <c r="Y11" s="66">
        <v>6.17</v>
      </c>
      <c r="Z11" s="66">
        <v>4.9569999999999999</v>
      </c>
      <c r="AA11" s="66">
        <v>8.2289999999999992</v>
      </c>
      <c r="AB11" s="66">
        <v>11.531000000000001</v>
      </c>
      <c r="AC11" s="66">
        <v>9.6329999999999991</v>
      </c>
      <c r="AD11" s="66">
        <v>9.2279999999999998</v>
      </c>
    </row>
    <row r="12" spans="2:30" ht="12.75" customHeight="1" x14ac:dyDescent="0.2">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29.241999999999997</v>
      </c>
    </row>
    <row r="13" spans="2:30" ht="12.75" customHeight="1" x14ac:dyDescent="0.2">
      <c r="B13" s="65" t="s">
        <v>83</v>
      </c>
      <c r="C13" s="63"/>
      <c r="D13" s="66">
        <v>71.830999999999989</v>
      </c>
      <c r="E13" s="66">
        <v>72.363</v>
      </c>
      <c r="F13" s="66">
        <v>64.596000000000004</v>
      </c>
      <c r="G13" s="66">
        <v>79.516999999999996</v>
      </c>
      <c r="H13" s="66">
        <v>77.001000000000005</v>
      </c>
      <c r="I13" s="66">
        <v>79.254999999999995</v>
      </c>
      <c r="J13" s="66">
        <v>84.986999999999995</v>
      </c>
      <c r="K13" s="66">
        <v>87.004999999999995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197.79599999999999</v>
      </c>
    </row>
    <row r="14" spans="2:30" ht="12.75" customHeight="1" x14ac:dyDescent="0.2">
      <c r="B14" s="65" t="s">
        <v>84</v>
      </c>
      <c r="C14" s="63"/>
      <c r="D14" s="66">
        <v>4.8099999999999996</v>
      </c>
      <c r="E14" s="66">
        <v>12.811</v>
      </c>
      <c r="F14" s="66">
        <v>15.999000000000001</v>
      </c>
      <c r="G14" s="66">
        <v>19.617000000000001</v>
      </c>
      <c r="H14" s="66">
        <v>22.315000000000001</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56.043999999999997</v>
      </c>
    </row>
    <row r="15" spans="2:30" ht="12.75" customHeight="1" x14ac:dyDescent="0.2">
      <c r="B15" s="65" t="s">
        <v>85</v>
      </c>
      <c r="C15" s="63"/>
      <c r="D15" s="68" t="s">
        <v>9</v>
      </c>
      <c r="E15" s="68" t="s">
        <v>9</v>
      </c>
      <c r="F15" s="68">
        <v>7.0000000000000001E-3</v>
      </c>
      <c r="G15" s="68">
        <v>2.1999999999999999E-2</v>
      </c>
      <c r="H15" s="68">
        <v>3.2000000000000001E-2</v>
      </c>
      <c r="I15" s="68">
        <v>7.1999999999999995E-2</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row>
    <row r="16" spans="2:30" ht="12.75" customHeight="1" thickBot="1" x14ac:dyDescent="0.25">
      <c r="B16" s="69" t="s">
        <v>86</v>
      </c>
      <c r="C16" s="70"/>
      <c r="D16" s="71">
        <v>7.6</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8.0250000000000004</v>
      </c>
      <c r="Q16" s="71">
        <v>3.0659999999999998</v>
      </c>
      <c r="R16" s="71">
        <v>2.7850000000000001</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3.1309999999999998</v>
      </c>
    </row>
    <row r="17" spans="2:30" ht="12.75" customHeight="1" x14ac:dyDescent="0.2">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row>
    <row r="18" spans="2:30" ht="12.75" customHeight="1" x14ac:dyDescent="0.2">
      <c r="B18" s="75" t="s">
        <v>88</v>
      </c>
    </row>
    <row r="19" spans="2:30" ht="12.75" customHeight="1" x14ac:dyDescent="0.2">
      <c r="B19" s="75" t="s">
        <v>89</v>
      </c>
    </row>
    <row r="20" spans="2:30" ht="12.75" customHeight="1" x14ac:dyDescent="0.2">
      <c r="B20" s="76" t="s">
        <v>90</v>
      </c>
    </row>
    <row r="21" spans="2:30" ht="12.75" customHeight="1" x14ac:dyDescent="0.2">
      <c r="B21" s="75" t="s">
        <v>91</v>
      </c>
    </row>
    <row r="22" spans="2:30" ht="12.75" customHeight="1" x14ac:dyDescent="0.2">
      <c r="B22" s="72" t="s">
        <v>211</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27"/>
  <sheetViews>
    <sheetView showGridLines="0" topLeftCell="D1" zoomScale="120" zoomScaleNormal="120" workbookViewId="0">
      <selection activeCell="AB2" sqref="AB2:AC2"/>
    </sheetView>
  </sheetViews>
  <sheetFormatPr defaultColWidth="6.42578125" defaultRowHeight="12.75" customHeight="1" x14ac:dyDescent="0.2"/>
  <cols>
    <col min="1" max="1" width="2.85546875" style="56" customWidth="1"/>
    <col min="2" max="2" width="44.28515625" style="56" customWidth="1"/>
    <col min="3" max="4" width="6.42578125" style="55" customWidth="1"/>
    <col min="5" max="14" width="6.42578125" style="77" customWidth="1"/>
    <col min="15" max="16384" width="6.42578125" style="56"/>
  </cols>
  <sheetData>
    <row r="2" spans="2:30" ht="15" customHeight="1" x14ac:dyDescent="0.2">
      <c r="B2" s="54" t="s">
        <v>92</v>
      </c>
      <c r="E2" s="55"/>
      <c r="F2" s="55"/>
      <c r="G2" s="55"/>
      <c r="H2" s="55"/>
      <c r="O2" s="77"/>
      <c r="P2" s="77"/>
      <c r="Q2" s="77"/>
      <c r="S2" s="57"/>
      <c r="T2" s="57"/>
      <c r="U2" s="57"/>
      <c r="V2" s="57"/>
      <c r="W2" s="57"/>
      <c r="X2" s="57"/>
      <c r="Y2" s="57"/>
      <c r="Z2" s="57"/>
      <c r="AA2" s="57"/>
      <c r="AB2" s="57"/>
      <c r="AC2" s="57"/>
      <c r="AD2" s="57" t="s">
        <v>75</v>
      </c>
    </row>
    <row r="3" spans="2:30"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79" t="s">
        <v>93</v>
      </c>
      <c r="C5" s="80"/>
      <c r="D5" s="81">
        <v>549.08900000000006</v>
      </c>
      <c r="E5" s="81">
        <v>605.68600000000004</v>
      </c>
      <c r="F5" s="81">
        <v>658.64399999999989</v>
      </c>
      <c r="G5" s="81">
        <v>696.16099999999994</v>
      </c>
      <c r="H5" s="81">
        <v>744.28599999999994</v>
      </c>
      <c r="I5" s="81">
        <v>776.38599999999997</v>
      </c>
      <c r="J5" s="81">
        <v>835.61900000000003</v>
      </c>
      <c r="K5" s="81">
        <v>896.5</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v>
      </c>
      <c r="W5" s="81">
        <v>1477.1019999999999</v>
      </c>
      <c r="X5" s="81">
        <v>1579</v>
      </c>
      <c r="Y5" s="81">
        <v>1675.3320000000001</v>
      </c>
      <c r="Z5" s="81">
        <v>1802.249</v>
      </c>
      <c r="AA5" s="81">
        <v>1939.6890000000001</v>
      </c>
      <c r="AB5" s="81">
        <v>2073.6610000000001</v>
      </c>
      <c r="AC5" s="81">
        <v>2046.1659999999999</v>
      </c>
      <c r="AD5" s="81">
        <v>2133.989</v>
      </c>
    </row>
    <row r="6" spans="2:30" ht="12.75" customHeight="1" x14ac:dyDescent="0.2">
      <c r="B6" s="82" t="s">
        <v>76</v>
      </c>
      <c r="C6" s="63"/>
      <c r="D6" s="83">
        <v>142.96</v>
      </c>
      <c r="E6" s="83">
        <v>143.17599999999999</v>
      </c>
      <c r="F6" s="83">
        <v>163.262</v>
      </c>
      <c r="G6" s="83">
        <v>168.99199999999999</v>
      </c>
      <c r="H6" s="83">
        <v>179.351</v>
      </c>
      <c r="I6" s="83">
        <v>183.68100000000001</v>
      </c>
      <c r="J6" s="83">
        <v>207.13499999999999</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417.47899999999998</v>
      </c>
    </row>
    <row r="7" spans="2:30" ht="12.75" customHeight="1" x14ac:dyDescent="0.2">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222.73599999999999</v>
      </c>
    </row>
    <row r="8" spans="2:30" ht="12.75" customHeight="1" x14ac:dyDescent="0.2">
      <c r="B8" s="84" t="s">
        <v>95</v>
      </c>
      <c r="C8" s="63"/>
      <c r="D8" s="68">
        <v>67.254999999999995</v>
      </c>
      <c r="E8" s="68">
        <v>56.51</v>
      </c>
      <c r="F8" s="68">
        <v>69.356999999999999</v>
      </c>
      <c r="G8" s="68">
        <v>67.463999999999999</v>
      </c>
      <c r="H8" s="68">
        <v>79.457999999999998</v>
      </c>
      <c r="I8" s="68">
        <v>75.155000000000001</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186.91499999999999</v>
      </c>
      <c r="AB8" s="68">
        <v>192.41200000000001</v>
      </c>
      <c r="AC8" s="68">
        <v>176.90899999999999</v>
      </c>
      <c r="AD8" s="68">
        <v>183.822</v>
      </c>
    </row>
    <row r="9" spans="2:30" ht="12.75" customHeight="1" x14ac:dyDescent="0.2">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row>
    <row r="10" spans="2:30" ht="12.75" customHeight="1" x14ac:dyDescent="0.2">
      <c r="B10" s="85" t="s">
        <v>97</v>
      </c>
      <c r="C10" s="80"/>
      <c r="D10" s="86">
        <v>5.3440000000000003</v>
      </c>
      <c r="E10" s="86">
        <v>6.46</v>
      </c>
      <c r="F10" s="86">
        <v>6.5490000000000004</v>
      </c>
      <c r="G10" s="86">
        <v>7.5449999999999999</v>
      </c>
      <c r="H10" s="86">
        <v>6.931</v>
      </c>
      <c r="I10" s="86">
        <v>8.6449999999999996</v>
      </c>
      <c r="J10" s="86">
        <v>7.3360000000000003</v>
      </c>
      <c r="K10" s="86">
        <v>6.2050000000000001</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10.920999999999999</v>
      </c>
    </row>
    <row r="11" spans="2:30" ht="12.75" customHeight="1" x14ac:dyDescent="0.2">
      <c r="B11" s="82" t="s">
        <v>98</v>
      </c>
      <c r="C11" s="63"/>
      <c r="D11" s="83">
        <v>225.55500000000001</v>
      </c>
      <c r="E11" s="83">
        <v>257.52699999999999</v>
      </c>
      <c r="F11" s="83">
        <v>284.73399999999998</v>
      </c>
      <c r="G11" s="83">
        <v>306.56599999999997</v>
      </c>
      <c r="H11" s="83">
        <v>321.67200000000003</v>
      </c>
      <c r="I11" s="83">
        <v>342.25200000000001</v>
      </c>
      <c r="J11" s="83">
        <v>366.87</v>
      </c>
      <c r="K11" s="83">
        <v>398</v>
      </c>
      <c r="L11" s="83">
        <v>421.48500000000001</v>
      </c>
      <c r="M11" s="83">
        <v>452.803</v>
      </c>
      <c r="N11" s="83">
        <v>482.13799999999998</v>
      </c>
      <c r="O11" s="83">
        <v>524.78800000000001</v>
      </c>
      <c r="P11" s="83">
        <v>576.71400000000006</v>
      </c>
      <c r="Q11" s="83">
        <v>599.21699999999998</v>
      </c>
      <c r="R11" s="83">
        <v>559.69399999999996</v>
      </c>
      <c r="S11" s="83">
        <v>577.91999999999996</v>
      </c>
      <c r="T11" s="83">
        <v>592.51400000000001</v>
      </c>
      <c r="U11" s="83">
        <v>600.26499999999999</v>
      </c>
      <c r="V11" s="83">
        <v>606.63900000000001</v>
      </c>
      <c r="W11" s="83">
        <v>628.548</v>
      </c>
      <c r="X11" s="83">
        <v>662.91600000000005</v>
      </c>
      <c r="Y11" s="83">
        <v>703.04499999999996</v>
      </c>
      <c r="Z11" s="83">
        <v>759.52800000000002</v>
      </c>
      <c r="AA11" s="83">
        <v>833.85500000000002</v>
      </c>
      <c r="AB11" s="83">
        <v>895.1</v>
      </c>
      <c r="AC11" s="83">
        <v>909.41099999999994</v>
      </c>
      <c r="AD11" s="83">
        <v>1013.255</v>
      </c>
    </row>
    <row r="12" spans="2:30" ht="12.75" customHeight="1" x14ac:dyDescent="0.2">
      <c r="B12" s="84" t="s">
        <v>99</v>
      </c>
      <c r="C12" s="63"/>
      <c r="D12" s="68">
        <v>145.97499999999999</v>
      </c>
      <c r="E12" s="68">
        <v>168.869</v>
      </c>
      <c r="F12" s="68">
        <v>186.51400000000001</v>
      </c>
      <c r="G12" s="68">
        <v>198.518</v>
      </c>
      <c r="H12" s="68">
        <v>206.11600000000001</v>
      </c>
      <c r="I12" s="68">
        <v>219.76400000000001</v>
      </c>
      <c r="J12" s="68">
        <v>236.01499999999999</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row>
    <row r="13" spans="2:30" ht="12.75" customHeight="1" x14ac:dyDescent="0.2">
      <c r="B13" s="84" t="s">
        <v>100</v>
      </c>
      <c r="C13" s="63"/>
      <c r="D13" s="68">
        <v>0.123</v>
      </c>
      <c r="E13" s="68">
        <v>8.5999999999999993E-2</v>
      </c>
      <c r="F13" s="68">
        <v>8.2000000000000003E-2</v>
      </c>
      <c r="G13" s="68">
        <v>0.16</v>
      </c>
      <c r="H13" s="68">
        <v>0.216</v>
      </c>
      <c r="I13" s="68">
        <v>0.42399999999999999</v>
      </c>
      <c r="J13" s="68">
        <v>0.246</v>
      </c>
      <c r="K13" s="68">
        <v>0.25</v>
      </c>
      <c r="L13" s="68">
        <v>0.36199999999999999</v>
      </c>
      <c r="M13" s="68">
        <v>0.40500000000000003</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3.61</v>
      </c>
    </row>
    <row r="14" spans="2:30" ht="12.75" customHeight="1" x14ac:dyDescent="0.2">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269.88499999999999</v>
      </c>
      <c r="AA14" s="68">
        <v>294.26499999999999</v>
      </c>
      <c r="AB14" s="68">
        <v>316.64699999999999</v>
      </c>
      <c r="AC14" s="68">
        <v>325.14499999999998</v>
      </c>
      <c r="AD14" s="68">
        <v>383.69499999999999</v>
      </c>
    </row>
    <row r="15" spans="2:30" ht="12.75" customHeight="1" x14ac:dyDescent="0.2">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row>
    <row r="16" spans="2:30" ht="12.75" customHeight="1" x14ac:dyDescent="0.2">
      <c r="B16" s="82" t="s">
        <v>103</v>
      </c>
      <c r="C16" s="63"/>
      <c r="D16" s="83">
        <v>180.18100000000001</v>
      </c>
      <c r="E16" s="83">
        <v>204.517</v>
      </c>
      <c r="F16" s="83">
        <v>210.07499999999999</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361.77499999999998</v>
      </c>
      <c r="P16" s="83">
        <v>405.14600000000002</v>
      </c>
      <c r="Q16" s="83">
        <v>417.21600000000001</v>
      </c>
      <c r="R16" s="83">
        <v>424.97500000000002</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703.23400000000004</v>
      </c>
    </row>
    <row r="17" spans="2:30" ht="12.75" customHeight="1" x14ac:dyDescent="0.2">
      <c r="B17" s="84" t="s">
        <v>104</v>
      </c>
      <c r="C17" s="63"/>
      <c r="D17" s="68">
        <v>167.029</v>
      </c>
      <c r="E17" s="68">
        <v>190.45500000000001</v>
      </c>
      <c r="F17" s="68">
        <v>197.048</v>
      </c>
      <c r="G17" s="68">
        <v>206.833</v>
      </c>
      <c r="H17" s="68">
        <v>226.465</v>
      </c>
      <c r="I17" s="68">
        <v>233.21</v>
      </c>
      <c r="J17" s="68">
        <v>244.11699999999999</v>
      </c>
      <c r="K17" s="68">
        <v>253.24100000000001</v>
      </c>
      <c r="L17" s="68">
        <v>272.36200000000002</v>
      </c>
      <c r="M17" s="68">
        <v>317.42500000000001</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659.60500000000002</v>
      </c>
    </row>
    <row r="18" spans="2:30" ht="12.75" customHeight="1" x14ac:dyDescent="0.2">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319.48500000000001</v>
      </c>
      <c r="X18" s="68">
        <v>333.274</v>
      </c>
      <c r="Y18" s="68">
        <v>353.91500000000002</v>
      </c>
      <c r="Z18" s="68">
        <v>387.53699999999998</v>
      </c>
      <c r="AA18" s="68">
        <v>408.53800000000001</v>
      </c>
      <c r="AB18" s="68">
        <v>435.46199999999999</v>
      </c>
      <c r="AC18" s="68">
        <v>422.47899999999998</v>
      </c>
      <c r="AD18" s="68">
        <v>463.52100000000002</v>
      </c>
    </row>
    <row r="19" spans="2:30" ht="12.75" customHeight="1" x14ac:dyDescent="0.2">
      <c r="B19" s="87" t="s">
        <v>106</v>
      </c>
      <c r="C19" s="63"/>
      <c r="D19" s="68">
        <v>53.730000000000004</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185.57499999999999</v>
      </c>
      <c r="AB19" s="68">
        <v>187.928</v>
      </c>
      <c r="AC19" s="68">
        <v>177.01499999999999</v>
      </c>
      <c r="AD19" s="68">
        <v>181.17</v>
      </c>
    </row>
    <row r="20" spans="2:30" ht="12.75" customHeight="1" x14ac:dyDescent="0.2">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27.635000000000002</v>
      </c>
      <c r="AA20" s="68">
        <v>25.259</v>
      </c>
      <c r="AB20" s="68">
        <v>26.244</v>
      </c>
      <c r="AC20" s="68">
        <v>11.562999999999999</v>
      </c>
      <c r="AD20" s="68">
        <v>14.914</v>
      </c>
    </row>
    <row r="21" spans="2:30" ht="12.75" customHeight="1" x14ac:dyDescent="0.2">
      <c r="B21" s="85" t="s">
        <v>108</v>
      </c>
      <c r="C21" s="80"/>
      <c r="D21" s="86">
        <v>13.151999999999999</v>
      </c>
      <c r="E21" s="86">
        <v>14.061999999999999</v>
      </c>
      <c r="F21" s="86">
        <v>13.026999999999999</v>
      </c>
      <c r="G21" s="86">
        <v>13.218</v>
      </c>
      <c r="H21" s="86">
        <v>16.263000000000002</v>
      </c>
      <c r="I21" s="86">
        <v>16.655999999999999</v>
      </c>
      <c r="J21" s="86">
        <v>16.809999999999999</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23.015000000000001</v>
      </c>
      <c r="V21" s="86">
        <v>20.007000000000001</v>
      </c>
      <c r="W21" s="86">
        <v>23.683</v>
      </c>
      <c r="X21" s="86">
        <v>23.616</v>
      </c>
      <c r="Y21" s="86">
        <v>24.864000000000001</v>
      </c>
      <c r="Z21" s="86">
        <v>25.468</v>
      </c>
      <c r="AA21" s="86">
        <v>27.977</v>
      </c>
      <c r="AB21" s="86">
        <v>38.398000000000003</v>
      </c>
      <c r="AC21" s="86">
        <v>40.276000000000003</v>
      </c>
      <c r="AD21" s="86">
        <v>43.628999999999998</v>
      </c>
    </row>
    <row r="22" spans="2:30" ht="12.75" customHeight="1" thickBot="1" x14ac:dyDescent="0.25">
      <c r="B22" s="88" t="s">
        <v>109</v>
      </c>
      <c r="C22" s="70"/>
      <c r="D22" s="89">
        <v>0.39300000000000002</v>
      </c>
      <c r="E22" s="89">
        <v>0.46600000000000003</v>
      </c>
      <c r="F22" s="89">
        <v>0.57299999999999995</v>
      </c>
      <c r="G22" s="89">
        <v>0.55200000000000005</v>
      </c>
      <c r="H22" s="89">
        <v>0.53500000000000003</v>
      </c>
      <c r="I22" s="89">
        <v>0.58699999999999997</v>
      </c>
      <c r="J22" s="89">
        <v>0.68700000000000006</v>
      </c>
      <c r="K22" s="89">
        <v>0.748</v>
      </c>
      <c r="L22" s="89">
        <v>0.86499999999999999</v>
      </c>
      <c r="M22" s="89">
        <v>0.622</v>
      </c>
      <c r="N22" s="89">
        <v>0.73699999999999999</v>
      </c>
      <c r="O22" s="89">
        <v>0.80500000000000005</v>
      </c>
      <c r="P22" s="89">
        <v>0.46400000000000002</v>
      </c>
      <c r="Q22" s="89">
        <v>0.25600000000000001</v>
      </c>
      <c r="R22" s="89">
        <v>0.23499999999999999</v>
      </c>
      <c r="S22" s="89">
        <v>0.22700000000000001</v>
      </c>
      <c r="T22" s="89">
        <v>0.22900000000000001</v>
      </c>
      <c r="U22" s="89">
        <v>0.23100000000000001</v>
      </c>
      <c r="V22" s="89">
        <v>0.154</v>
      </c>
      <c r="W22" s="89">
        <v>0.01</v>
      </c>
      <c r="X22" s="89">
        <v>1.0999999999999999E-2</v>
      </c>
      <c r="Y22" s="89">
        <v>1.7000000000000001E-2</v>
      </c>
      <c r="Z22" s="89">
        <v>2.9000000000000001E-2</v>
      </c>
      <c r="AA22" s="89">
        <v>2.1999999999999999E-2</v>
      </c>
      <c r="AB22" s="89">
        <v>1.2E-2</v>
      </c>
      <c r="AC22" s="89">
        <v>3.5000000000000003E-2</v>
      </c>
      <c r="AD22" s="89">
        <v>2.1000000000000001E-2</v>
      </c>
    </row>
    <row r="23" spans="2:30" ht="12.75" customHeight="1" x14ac:dyDescent="0.2">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row>
    <row r="24" spans="2:30" s="72" customFormat="1" ht="12.75" customHeight="1" x14ac:dyDescent="0.15">
      <c r="B24" s="75" t="s">
        <v>110</v>
      </c>
      <c r="C24" s="55"/>
      <c r="D24" s="55"/>
      <c r="E24" s="55"/>
      <c r="F24" s="55"/>
      <c r="G24" s="55"/>
      <c r="H24" s="55"/>
      <c r="I24" s="55"/>
      <c r="J24" s="55"/>
      <c r="K24" s="55"/>
      <c r="L24" s="55"/>
      <c r="M24" s="55"/>
      <c r="N24" s="55"/>
    </row>
    <row r="25" spans="2:30" s="72" customFormat="1" ht="12.75" customHeight="1" x14ac:dyDescent="0.15">
      <c r="B25" s="75" t="s">
        <v>111</v>
      </c>
      <c r="C25" s="55"/>
      <c r="D25" s="55"/>
      <c r="E25" s="55"/>
      <c r="F25" s="55"/>
      <c r="G25" s="55"/>
      <c r="H25" s="55"/>
      <c r="I25" s="55"/>
      <c r="J25" s="55"/>
      <c r="K25" s="55"/>
      <c r="L25" s="55"/>
      <c r="M25" s="55"/>
      <c r="N25" s="55"/>
    </row>
    <row r="26" spans="2:30" s="72" customFormat="1" ht="12.75" customHeight="1" x14ac:dyDescent="0.15">
      <c r="B26" s="75" t="s">
        <v>112</v>
      </c>
      <c r="C26" s="55"/>
      <c r="D26" s="55"/>
      <c r="E26" s="55"/>
      <c r="F26" s="55"/>
      <c r="G26" s="55"/>
      <c r="H26" s="55"/>
      <c r="I26" s="55"/>
      <c r="J26" s="55"/>
      <c r="K26" s="55"/>
      <c r="L26" s="55"/>
      <c r="M26" s="55"/>
      <c r="N26" s="55"/>
    </row>
    <row r="27" spans="2:30"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4"/>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0" ht="15" customHeight="1" x14ac:dyDescent="0.2">
      <c r="B2" s="54" t="s">
        <v>113</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1.5"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x14ac:dyDescent="0.2">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1706.4570000000001</v>
      </c>
    </row>
    <row r="6" spans="2:30" ht="12.75" customHeight="1" x14ac:dyDescent="0.2">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194.42500000000001</v>
      </c>
      <c r="O6" s="68">
        <v>210.303</v>
      </c>
      <c r="P6" s="68">
        <v>234.899</v>
      </c>
      <c r="Q6" s="68">
        <v>222.44900000000001</v>
      </c>
      <c r="R6" s="68">
        <v>198.50800000000001</v>
      </c>
      <c r="S6" s="68">
        <v>193.786</v>
      </c>
      <c r="T6" s="68">
        <v>202.779</v>
      </c>
      <c r="U6" s="68">
        <v>204.422</v>
      </c>
      <c r="V6" s="68">
        <v>205.751</v>
      </c>
      <c r="W6" s="68">
        <v>220.6</v>
      </c>
      <c r="X6" s="68">
        <v>232.84800000000001</v>
      </c>
      <c r="Y6" s="68">
        <v>251.571</v>
      </c>
      <c r="Z6" s="68">
        <v>275.88799999999998</v>
      </c>
      <c r="AA6" s="68">
        <v>303.34699999999998</v>
      </c>
      <c r="AB6" s="68">
        <v>325.666</v>
      </c>
      <c r="AC6" s="68">
        <v>321.70600000000002</v>
      </c>
      <c r="AD6" s="68">
        <v>262.37700000000001</v>
      </c>
    </row>
    <row r="7" spans="2:30" ht="12.75" customHeight="1" x14ac:dyDescent="0.2">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609.10400000000004</v>
      </c>
    </row>
    <row r="8" spans="2:30" ht="12.75" customHeight="1" x14ac:dyDescent="0.2">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330.08499999999998</v>
      </c>
      <c r="R8" s="68">
        <v>337.87799999999999</v>
      </c>
      <c r="S8" s="68">
        <v>351.053</v>
      </c>
      <c r="T8" s="68">
        <v>386.86799999999999</v>
      </c>
      <c r="U8" s="68">
        <v>405.78100000000001</v>
      </c>
      <c r="V8" s="68">
        <v>418.88600000000002</v>
      </c>
      <c r="W8" s="68">
        <v>406.47899999999998</v>
      </c>
      <c r="X8" s="68">
        <v>450.3</v>
      </c>
      <c r="Y8" s="68">
        <v>463.77600000000001</v>
      </c>
      <c r="Z8" s="68">
        <v>491.00599999999997</v>
      </c>
      <c r="AA8" s="68">
        <v>499.25299999999999</v>
      </c>
      <c r="AB8" s="68">
        <v>529.66700000000003</v>
      </c>
      <c r="AC8" s="68">
        <v>498.52</v>
      </c>
      <c r="AD8" s="68">
        <v>519.35799999999995</v>
      </c>
    </row>
    <row r="9" spans="2:30" ht="12.75" customHeight="1" x14ac:dyDescent="0.2">
      <c r="B9" s="84" t="s">
        <v>109</v>
      </c>
      <c r="C9" s="63"/>
      <c r="D9" s="66">
        <v>0.39300000000000002</v>
      </c>
      <c r="E9" s="66">
        <v>0.46600000000000003</v>
      </c>
      <c r="F9" s="66">
        <v>0.57299999999999995</v>
      </c>
      <c r="G9" s="66">
        <v>0.55200000000000005</v>
      </c>
      <c r="H9" s="66">
        <v>0.53500000000000003</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row>
    <row r="10" spans="2:30" ht="12.75" customHeight="1" x14ac:dyDescent="0.2">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23.414999999999999</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30.260999999999999</v>
      </c>
    </row>
    <row r="11" spans="2:30" ht="12.75" customHeight="1" x14ac:dyDescent="0.2">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68.295000000000002</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106.62</v>
      </c>
    </row>
    <row r="12" spans="2:30" ht="12.75" customHeight="1" thickBot="1" x14ac:dyDescent="0.25">
      <c r="B12" s="96" t="s">
        <v>116</v>
      </c>
      <c r="C12" s="70"/>
      <c r="D12" s="71">
        <v>23.992999999999999</v>
      </c>
      <c r="E12" s="71">
        <v>28.095000000000002</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178.73699999999999</v>
      </c>
    </row>
    <row r="13" spans="2:30"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2:30"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4"/>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0" ht="15" customHeight="1" x14ac:dyDescent="0.2">
      <c r="B2" s="54" t="s">
        <v>117</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x14ac:dyDescent="0.2">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817.93700000000001</v>
      </c>
    </row>
    <row r="6" spans="2:30" ht="12.75" customHeight="1" x14ac:dyDescent="0.2">
      <c r="B6" s="84" t="s">
        <v>76</v>
      </c>
      <c r="C6" s="63"/>
      <c r="D6" s="68">
        <v>59.613</v>
      </c>
      <c r="E6" s="68">
        <v>63.38</v>
      </c>
      <c r="F6" s="68">
        <v>71.484999999999999</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96.974999999999994</v>
      </c>
      <c r="S6" s="68">
        <v>93.298000000000002</v>
      </c>
      <c r="T6" s="68">
        <v>97.754999999999995</v>
      </c>
      <c r="U6" s="68">
        <v>98.674999999999997</v>
      </c>
      <c r="V6" s="68">
        <v>107.383</v>
      </c>
      <c r="W6" s="68">
        <v>114.86</v>
      </c>
      <c r="X6" s="68">
        <v>121.318</v>
      </c>
      <c r="Y6" s="68">
        <v>133.85900000000001</v>
      </c>
      <c r="Z6" s="68">
        <v>140.55000000000001</v>
      </c>
      <c r="AA6" s="68">
        <v>155.11600000000001</v>
      </c>
      <c r="AB6" s="68">
        <v>164.851</v>
      </c>
      <c r="AC6" s="68">
        <v>163.68100000000001</v>
      </c>
      <c r="AD6" s="68">
        <v>155.102</v>
      </c>
    </row>
    <row r="7" spans="2:30" ht="12.75" customHeight="1" x14ac:dyDescent="0.2">
      <c r="B7" s="84" t="s">
        <v>114</v>
      </c>
      <c r="C7" s="63"/>
      <c r="D7" s="68">
        <v>4.8000000000000001E-2</v>
      </c>
      <c r="E7" s="68">
        <v>4.5999999999999999E-2</v>
      </c>
      <c r="F7" s="68">
        <v>3.4000000000000002E-2</v>
      </c>
      <c r="G7" s="68">
        <v>6.5000000000000002E-2</v>
      </c>
      <c r="H7" s="68">
        <v>8.1000000000000003E-2</v>
      </c>
      <c r="I7" s="68">
        <v>4.2000000000000003E-2</v>
      </c>
      <c r="J7" s="68">
        <v>0.08</v>
      </c>
      <c r="K7" s="68">
        <v>4.7E-2</v>
      </c>
      <c r="L7" s="68">
        <v>0.11700000000000001</v>
      </c>
      <c r="M7" s="68">
        <v>6.2E-2</v>
      </c>
      <c r="N7" s="68">
        <v>7.9000000000000001E-2</v>
      </c>
      <c r="O7" s="68">
        <v>0.123</v>
      </c>
      <c r="P7" s="68">
        <v>6.7000000000000004E-2</v>
      </c>
      <c r="Q7" s="68">
        <v>5.8000000000000003E-2</v>
      </c>
      <c r="R7" s="68">
        <v>0.38700000000000001</v>
      </c>
      <c r="S7" s="68">
        <v>0.34499999999999997</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2.2450000000000001</v>
      </c>
    </row>
    <row r="8" spans="2:30" ht="12.75" customHeight="1" x14ac:dyDescent="0.2">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183.876</v>
      </c>
    </row>
    <row r="9" spans="2:30" ht="12.75" customHeight="1" x14ac:dyDescent="0.2">
      <c r="B9" s="84" t="s">
        <v>109</v>
      </c>
      <c r="C9" s="63"/>
      <c r="D9" s="68" t="s">
        <v>9</v>
      </c>
      <c r="E9" s="68" t="s">
        <v>9</v>
      </c>
      <c r="F9" s="68" t="s">
        <v>9</v>
      </c>
      <c r="G9" s="68" t="s">
        <v>9</v>
      </c>
      <c r="H9" s="68" t="s">
        <v>9</v>
      </c>
      <c r="I9" s="68" t="s">
        <v>9</v>
      </c>
      <c r="J9" s="68" t="s">
        <v>9</v>
      </c>
      <c r="K9" s="68" t="s">
        <v>9</v>
      </c>
      <c r="L9" s="68">
        <v>5.0000000000000001E-3</v>
      </c>
      <c r="M9" s="68">
        <v>8.9999999999999993E-3</v>
      </c>
      <c r="N9" s="68">
        <v>8.9999999999999993E-3</v>
      </c>
      <c r="O9" s="68">
        <v>4.0000000000000001E-3</v>
      </c>
      <c r="P9" s="68">
        <v>4.0000000000000001E-3</v>
      </c>
      <c r="Q9" s="68">
        <v>6.0000000000000001E-3</v>
      </c>
      <c r="R9" s="68">
        <v>1.0999999999999999E-2</v>
      </c>
      <c r="S9" s="68">
        <v>8.9999999999999993E-3</v>
      </c>
      <c r="T9" s="68">
        <v>1.6E-2</v>
      </c>
      <c r="U9" s="68">
        <v>0.01</v>
      </c>
      <c r="V9" s="68">
        <v>7.0000000000000001E-3</v>
      </c>
      <c r="W9" s="68">
        <v>0.01</v>
      </c>
      <c r="X9" s="68">
        <v>1.0999999999999999E-2</v>
      </c>
      <c r="Y9" s="68">
        <v>1.7000000000000001E-2</v>
      </c>
      <c r="Z9" s="68">
        <v>2.9000000000000001E-2</v>
      </c>
      <c r="AA9" s="68">
        <v>2.1999999999999999E-2</v>
      </c>
      <c r="AB9" s="68">
        <v>1.2E-2</v>
      </c>
      <c r="AC9" s="68">
        <v>3.5000000000000003E-2</v>
      </c>
      <c r="AD9" s="68">
        <v>2.1000000000000001E-2</v>
      </c>
    </row>
    <row r="10" spans="2:30" ht="12.75" customHeight="1" x14ac:dyDescent="0.2">
      <c r="B10" s="84" t="s">
        <v>80</v>
      </c>
      <c r="C10" s="63"/>
      <c r="D10" s="68">
        <v>2.8050000000000002</v>
      </c>
      <c r="E10" s="68">
        <v>3.2919999999999998</v>
      </c>
      <c r="F10" s="68">
        <v>4.2009999999999996</v>
      </c>
      <c r="G10" s="68">
        <v>4.9080000000000004</v>
      </c>
      <c r="H10" s="68">
        <v>4.8879999999999999</v>
      </c>
      <c r="I10" s="68">
        <v>4.6319999999999997</v>
      </c>
      <c r="J10" s="68">
        <v>3.77</v>
      </c>
      <c r="K10" s="68">
        <v>7.0350000000000001</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6.4950000000000001</v>
      </c>
      <c r="AA10" s="68">
        <v>7.8339999999999996</v>
      </c>
      <c r="AB10" s="68">
        <v>8.5090000000000003</v>
      </c>
      <c r="AC10" s="68">
        <v>8.4760000000000009</v>
      </c>
      <c r="AD10" s="68">
        <v>8.2189999999999994</v>
      </c>
    </row>
    <row r="11" spans="2:30" ht="12.75" customHeight="1" x14ac:dyDescent="0.2">
      <c r="B11" s="84" t="s">
        <v>115</v>
      </c>
      <c r="C11" s="63"/>
      <c r="D11" s="68">
        <v>45.915999999999997</v>
      </c>
      <c r="E11" s="68">
        <v>46.503999999999998</v>
      </c>
      <c r="F11" s="68">
        <v>41.497</v>
      </c>
      <c r="G11" s="68">
        <v>51.5</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76.394999999999996</v>
      </c>
      <c r="Z11" s="68">
        <v>78.533000000000001</v>
      </c>
      <c r="AA11" s="68">
        <v>81.691999999999993</v>
      </c>
      <c r="AB11" s="68">
        <v>86.66</v>
      </c>
      <c r="AC11" s="68">
        <v>81.859000000000009</v>
      </c>
      <c r="AD11" s="68">
        <v>91.032999999999987</v>
      </c>
    </row>
    <row r="12" spans="2:30" ht="12.75" customHeight="1" thickBot="1" x14ac:dyDescent="0.25">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377.44100000000003</v>
      </c>
    </row>
    <row r="13" spans="2:30"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2:30"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4"/>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0" ht="15" customHeight="1" x14ac:dyDescent="0.2">
      <c r="B2" s="54" t="s">
        <v>118</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x14ac:dyDescent="0.2">
      <c r="B5" s="95" t="s">
        <v>56</v>
      </c>
      <c r="C5" s="63"/>
      <c r="D5" s="83">
        <v>73.731000000000009</v>
      </c>
      <c r="E5" s="83">
        <v>85.828999999999994</v>
      </c>
      <c r="F5" s="83">
        <v>95.075000000000003</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229.52500000000001</v>
      </c>
      <c r="W5" s="83">
        <v>239.48299999999998</v>
      </c>
      <c r="X5" s="83">
        <v>252.05099999999999</v>
      </c>
      <c r="Y5" s="83">
        <v>266.81200000000001</v>
      </c>
      <c r="Z5" s="83">
        <v>284.09100000000001</v>
      </c>
      <c r="AA5" s="83">
        <v>311.58100000000002</v>
      </c>
      <c r="AB5" s="83">
        <v>333.34300000000002</v>
      </c>
      <c r="AC5" s="83">
        <v>358.97800000000001</v>
      </c>
      <c r="AD5" s="83">
        <v>407.62900000000002</v>
      </c>
    </row>
    <row r="6" spans="2:30" ht="12.75" customHeight="1" x14ac:dyDescent="0.2">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row>
    <row r="7" spans="2:30" ht="12.75" customHeight="1" x14ac:dyDescent="0.2">
      <c r="B7" s="84" t="s">
        <v>114</v>
      </c>
      <c r="C7" s="63"/>
      <c r="D7" s="68">
        <v>73.314999999999998</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354.38499999999999</v>
      </c>
      <c r="AD7" s="68">
        <v>401.90600000000001</v>
      </c>
    </row>
    <row r="8" spans="2:30" ht="12.75" customHeight="1" x14ac:dyDescent="0.2">
      <c r="B8" s="84" t="s">
        <v>103</v>
      </c>
      <c r="C8" s="63"/>
      <c r="D8" s="68" t="s">
        <v>9</v>
      </c>
      <c r="E8" s="68" t="s">
        <v>9</v>
      </c>
      <c r="F8" s="68" t="s">
        <v>9</v>
      </c>
      <c r="G8" s="68" t="s">
        <v>9</v>
      </c>
      <c r="H8" s="68" t="s">
        <v>9</v>
      </c>
      <c r="I8" s="68" t="s">
        <v>9</v>
      </c>
      <c r="J8" s="68" t="s">
        <v>9</v>
      </c>
      <c r="K8" s="68" t="s">
        <v>9</v>
      </c>
      <c r="L8" s="68">
        <v>7.6999999999999999E-2</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row>
    <row r="9" spans="2:30" ht="12.75" customHeight="1" x14ac:dyDescent="0.2">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row>
    <row r="10" spans="2:30" ht="12.75" customHeight="1" x14ac:dyDescent="0.2">
      <c r="B10" s="84" t="s">
        <v>80</v>
      </c>
      <c r="C10" s="63"/>
      <c r="D10" s="68">
        <v>0.20100000000000001</v>
      </c>
      <c r="E10" s="68">
        <v>0.28100000000000003</v>
      </c>
      <c r="F10" s="68">
        <v>0.38700000000000001</v>
      </c>
      <c r="G10" s="68">
        <v>0.5</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7.0000000000000001E-3</v>
      </c>
      <c r="AA10" s="68">
        <v>1.0999999999999999E-2</v>
      </c>
      <c r="AB10" s="68">
        <v>8.9999999999999993E-3</v>
      </c>
      <c r="AC10" s="68">
        <v>5.0000000000000001E-3</v>
      </c>
      <c r="AD10" s="68">
        <v>4.0000000000000001E-3</v>
      </c>
    </row>
    <row r="11" spans="2:30" ht="12.75" customHeight="1" x14ac:dyDescent="0.2">
      <c r="B11" s="84" t="s">
        <v>115</v>
      </c>
      <c r="C11" s="63"/>
      <c r="D11" s="68">
        <v>0.20499999999999999</v>
      </c>
      <c r="E11" s="68">
        <v>4.2000000000000003E-2</v>
      </c>
      <c r="F11" s="68">
        <v>9.6000000000000002E-2</v>
      </c>
      <c r="G11" s="68">
        <v>0.108</v>
      </c>
      <c r="H11" s="68">
        <v>6.2E-2</v>
      </c>
      <c r="I11" s="68">
        <v>6.2E-2</v>
      </c>
      <c r="J11" s="68">
        <v>0.38700000000000001</v>
      </c>
      <c r="K11" s="68">
        <v>0.13400000000000001</v>
      </c>
      <c r="L11" s="68">
        <v>0.1</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0.14299999999999999</v>
      </c>
    </row>
    <row r="12" spans="2:30" ht="12.75" customHeight="1" thickBot="1" x14ac:dyDescent="0.25">
      <c r="B12" s="96" t="s">
        <v>116</v>
      </c>
      <c r="C12" s="70"/>
      <c r="D12" s="98">
        <v>0.01</v>
      </c>
      <c r="E12" s="98">
        <v>2.5000000000000001E-2</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5.5759999999999996</v>
      </c>
    </row>
    <row r="13" spans="2:30" ht="12.75" customHeight="1" x14ac:dyDescent="0.2">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row>
    <row r="14" spans="2:30"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27"/>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39.28515625" style="56" customWidth="1"/>
    <col min="3" max="4" width="6.42578125" style="55" customWidth="1"/>
    <col min="5" max="16384" width="6.42578125" style="56"/>
  </cols>
  <sheetData>
    <row r="2" spans="2:30" ht="15" customHeight="1" x14ac:dyDescent="0.2">
      <c r="B2" s="54" t="s">
        <v>119</v>
      </c>
      <c r="S2" s="57"/>
      <c r="T2" s="57"/>
      <c r="U2" s="57"/>
      <c r="V2" s="57"/>
      <c r="W2" s="57"/>
      <c r="X2" s="57"/>
      <c r="Y2" s="57"/>
      <c r="Z2" s="57"/>
      <c r="AA2" s="57"/>
      <c r="AB2" s="57"/>
      <c r="AC2" s="57"/>
      <c r="AD2" s="57" t="s">
        <v>75</v>
      </c>
    </row>
    <row r="3" spans="2:30" ht="2.1" customHeight="1" thickBot="1" x14ac:dyDescent="0.25">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x14ac:dyDescent="0.2">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1826.7250000000001</v>
      </c>
      <c r="V5" s="64">
        <v>1766.9160000000004</v>
      </c>
      <c r="W5" s="64">
        <v>1852.2549999999999</v>
      </c>
      <c r="X5" s="64">
        <v>1939.6119999999999</v>
      </c>
      <c r="Y5" s="64">
        <v>1906.8059999999996</v>
      </c>
      <c r="Z5" s="64">
        <v>1992.1720000000003</v>
      </c>
      <c r="AA5" s="64">
        <v>2196.4780000000001</v>
      </c>
      <c r="AB5" s="64">
        <v>2377.6360000000004</v>
      </c>
      <c r="AC5" s="64">
        <v>2695.7819999999997</v>
      </c>
      <c r="AD5" s="64">
        <v>2839.326</v>
      </c>
    </row>
    <row r="6" spans="2:30" ht="12.75" customHeight="1" x14ac:dyDescent="0.2">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397.77499999999998</v>
      </c>
      <c r="Y6" s="66">
        <v>419.42599999999999</v>
      </c>
      <c r="Z6" s="66">
        <v>461.84199999999998</v>
      </c>
      <c r="AA6" s="66">
        <v>520.76800000000003</v>
      </c>
      <c r="AB6" s="66">
        <v>575.63199999999995</v>
      </c>
      <c r="AC6" s="66">
        <v>633.34799999999996</v>
      </c>
      <c r="AD6" s="66">
        <v>676.09100000000001</v>
      </c>
    </row>
    <row r="7" spans="2:30" ht="12.75" customHeight="1" x14ac:dyDescent="0.2">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354.11700000000002</v>
      </c>
    </row>
    <row r="8" spans="2:30" ht="12.75" customHeight="1" x14ac:dyDescent="0.2">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590.52499999999998</v>
      </c>
      <c r="Y8" s="66">
        <v>605.45899999999995</v>
      </c>
      <c r="Z8" s="66">
        <v>623.99599999999998</v>
      </c>
      <c r="AA8" s="66">
        <v>658.10500000000002</v>
      </c>
      <c r="AB8" s="66">
        <v>708.62</v>
      </c>
      <c r="AC8" s="66">
        <v>820.66399999999999</v>
      </c>
      <c r="AD8" s="66">
        <v>859.32600000000002</v>
      </c>
    </row>
    <row r="9" spans="2:30" ht="12.75" customHeight="1" x14ac:dyDescent="0.2">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204.83500000000001</v>
      </c>
      <c r="AD9" s="66">
        <v>227.28100000000001</v>
      </c>
    </row>
    <row r="10" spans="2:30" ht="12.75" customHeight="1" x14ac:dyDescent="0.2">
      <c r="B10" s="100" t="s">
        <v>80</v>
      </c>
      <c r="C10" s="63"/>
      <c r="D10" s="66">
        <v>15.895</v>
      </c>
      <c r="E10" s="66">
        <v>20.513999999999999</v>
      </c>
      <c r="F10" s="66">
        <v>20.614999999999998</v>
      </c>
      <c r="G10" s="66">
        <v>23.042999999999999</v>
      </c>
      <c r="H10" s="66">
        <v>20.536000000000001</v>
      </c>
      <c r="I10" s="66">
        <v>18.242999999999999</v>
      </c>
      <c r="J10" s="66">
        <v>23.872</v>
      </c>
      <c r="K10" s="66">
        <v>29.541</v>
      </c>
      <c r="L10" s="66">
        <v>29.420999999999999</v>
      </c>
      <c r="M10" s="66">
        <v>33.335000000000001</v>
      </c>
      <c r="N10" s="66">
        <v>35.363999999999997</v>
      </c>
      <c r="O10" s="66">
        <v>36.381999999999998</v>
      </c>
      <c r="P10" s="66">
        <v>41.173999999999999</v>
      </c>
      <c r="Q10" s="66">
        <v>40.329000000000001</v>
      </c>
      <c r="R10" s="66">
        <v>48.723999999999997</v>
      </c>
      <c r="S10" s="66">
        <v>52.329000000000001</v>
      </c>
      <c r="T10" s="66">
        <v>53.424999999999997</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45.386000000000003</v>
      </c>
    </row>
    <row r="11" spans="2:30" ht="12.75" customHeight="1" x14ac:dyDescent="0.2">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48.314999999999998</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45.1</v>
      </c>
    </row>
    <row r="12" spans="2:30" ht="12.75" customHeight="1" x14ac:dyDescent="0.2">
      <c r="B12" s="102" t="s">
        <v>82</v>
      </c>
      <c r="C12" s="63"/>
      <c r="D12" s="68" t="s">
        <v>9</v>
      </c>
      <c r="E12" s="68" t="s">
        <v>9</v>
      </c>
      <c r="F12" s="68">
        <v>1.2E-2</v>
      </c>
      <c r="G12" s="68">
        <v>2.1999999999999999E-2</v>
      </c>
      <c r="H12" s="68">
        <v>2.5999999999999999E-2</v>
      </c>
      <c r="I12" s="68">
        <v>0.08</v>
      </c>
      <c r="J12" s="68">
        <v>6.9000000000000006E-2</v>
      </c>
      <c r="K12" s="68">
        <v>7.0000000000000007E-2</v>
      </c>
      <c r="L12" s="68">
        <v>5.5E-2</v>
      </c>
      <c r="M12" s="68">
        <v>0.223</v>
      </c>
      <c r="N12" s="68">
        <v>6.0999999999999999E-2</v>
      </c>
      <c r="O12" s="68">
        <v>8.4000000000000005E-2</v>
      </c>
      <c r="P12" s="68">
        <v>9.0999999999999998E-2</v>
      </c>
      <c r="Q12" s="68">
        <v>0.316</v>
      </c>
      <c r="R12" s="68">
        <v>0.40899999999999997</v>
      </c>
      <c r="S12" s="68">
        <v>0.28599999999999998</v>
      </c>
      <c r="T12" s="68">
        <v>0.40200000000000002</v>
      </c>
      <c r="U12" s="68">
        <v>0.873</v>
      </c>
      <c r="V12" s="68">
        <v>0.26700000000000002</v>
      </c>
      <c r="W12" s="68">
        <v>0.58499999999999996</v>
      </c>
      <c r="X12" s="68">
        <v>0.32500000000000001</v>
      </c>
      <c r="Y12" s="68">
        <v>0.31900000000000001</v>
      </c>
      <c r="Z12" s="68">
        <v>2.7999999999999997E-2</v>
      </c>
      <c r="AA12" s="68">
        <v>0.377</v>
      </c>
      <c r="AB12" s="68">
        <v>0.48899999999999999</v>
      </c>
      <c r="AC12" s="68">
        <v>0.36699999999999999</v>
      </c>
      <c r="AD12" s="68">
        <v>0.28599999999999998</v>
      </c>
    </row>
    <row r="13" spans="2:30" ht="12.75" customHeight="1" x14ac:dyDescent="0.2">
      <c r="B13" s="100" t="s">
        <v>125</v>
      </c>
      <c r="C13" s="63"/>
      <c r="D13" s="66">
        <v>34.856999999999999</v>
      </c>
      <c r="E13" s="66">
        <v>34.838999999999999</v>
      </c>
      <c r="F13" s="66">
        <v>42.865000000000002</v>
      </c>
      <c r="G13" s="66">
        <v>51.808</v>
      </c>
      <c r="H13" s="66">
        <v>54.284999999999997</v>
      </c>
      <c r="I13" s="66">
        <v>52.354999999999997</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199.035</v>
      </c>
    </row>
    <row r="14" spans="2:30" ht="12.75" customHeight="1" x14ac:dyDescent="0.2">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285.363</v>
      </c>
    </row>
    <row r="15" spans="2:30" ht="12.75" customHeight="1" x14ac:dyDescent="0.2">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52.104999999999997</v>
      </c>
    </row>
    <row r="16" spans="2:30" ht="12.75" customHeight="1" x14ac:dyDescent="0.2">
      <c r="B16" s="102" t="s">
        <v>128</v>
      </c>
      <c r="C16" s="63"/>
      <c r="D16" s="66">
        <v>26.3</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v>
      </c>
      <c r="V16" s="66">
        <v>21.280999999999999</v>
      </c>
      <c r="W16" s="66">
        <v>18.190000000000001</v>
      </c>
      <c r="X16" s="66">
        <v>14.712</v>
      </c>
      <c r="Y16" s="66">
        <v>12.824999999999999</v>
      </c>
      <c r="Z16" s="66">
        <v>14.678000000000001</v>
      </c>
      <c r="AA16" s="66">
        <v>23.132999999999999</v>
      </c>
      <c r="AB16" s="66">
        <v>18.446000000000002</v>
      </c>
      <c r="AC16" s="66">
        <v>21.783000000000001</v>
      </c>
      <c r="AD16" s="66">
        <v>23.582999999999998</v>
      </c>
    </row>
    <row r="17" spans="2:30" ht="12.75" customHeight="1" x14ac:dyDescent="0.2">
      <c r="B17" s="102" t="s">
        <v>129</v>
      </c>
      <c r="C17" s="63"/>
      <c r="D17" s="66">
        <v>190.43199999999999</v>
      </c>
      <c r="E17" s="66">
        <v>29.710999999999999</v>
      </c>
      <c r="F17" s="66">
        <v>52.314999999999998</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28.521999999999998</v>
      </c>
    </row>
    <row r="18" spans="2:30" ht="12.75" customHeight="1" x14ac:dyDescent="0.2">
      <c r="B18" s="103" t="s">
        <v>130</v>
      </c>
      <c r="C18" s="80"/>
      <c r="D18" s="104">
        <v>14.809999999999999</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99.974999999999994</v>
      </c>
      <c r="Z18" s="104">
        <v>109.05300000000001</v>
      </c>
      <c r="AA18" s="104">
        <v>112.934</v>
      </c>
      <c r="AB18" s="104">
        <v>119.71</v>
      </c>
      <c r="AC18" s="104">
        <v>129.92800000000003</v>
      </c>
      <c r="AD18" s="104">
        <v>140.62200000000001</v>
      </c>
    </row>
    <row r="19" spans="2:30" ht="12.75" customHeight="1" x14ac:dyDescent="0.2">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635.86500000000001</v>
      </c>
      <c r="N19" s="64">
        <v>667.53</v>
      </c>
      <c r="O19" s="64">
        <v>703.67399999999998</v>
      </c>
      <c r="P19" s="64">
        <v>737.98900000000003</v>
      </c>
      <c r="Q19" s="64">
        <v>773.404</v>
      </c>
      <c r="R19" s="64">
        <v>817.41499999999996</v>
      </c>
      <c r="S19" s="64">
        <v>819.88400000000001</v>
      </c>
      <c r="T19" s="64">
        <v>804.20799999999997</v>
      </c>
      <c r="U19" s="64">
        <v>795.39800000000002</v>
      </c>
      <c r="V19" s="64">
        <v>817.09199999999998</v>
      </c>
      <c r="W19" s="64">
        <v>840.13499999999999</v>
      </c>
      <c r="X19" s="64">
        <v>874.90200000000004</v>
      </c>
      <c r="Y19" s="64">
        <v>909.59199999999998</v>
      </c>
      <c r="Z19" s="64">
        <v>958.68700000000001</v>
      </c>
      <c r="AA19" s="64">
        <v>1049.9749999999999</v>
      </c>
      <c r="AB19" s="64">
        <v>1134.4690000000001</v>
      </c>
      <c r="AC19" s="64">
        <v>1242.5909999999999</v>
      </c>
      <c r="AD19" s="64">
        <v>1312.971</v>
      </c>
    </row>
    <row r="20" spans="2:30" ht="12.75" customHeight="1" x14ac:dyDescent="0.2">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484.42500000000001</v>
      </c>
      <c r="AB20" s="66">
        <v>511.36099999999999</v>
      </c>
      <c r="AC20" s="66">
        <v>537.95699999999999</v>
      </c>
      <c r="AD20" s="66">
        <v>545.86800000000005</v>
      </c>
    </row>
    <row r="21" spans="2:30" ht="12.75" customHeight="1" thickBot="1" x14ac:dyDescent="0.25">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439.30500000000001</v>
      </c>
      <c r="W21" s="71">
        <v>455.95299999999997</v>
      </c>
      <c r="X21" s="71">
        <v>469.892</v>
      </c>
      <c r="Y21" s="71">
        <v>486.97199999999998</v>
      </c>
      <c r="Z21" s="71">
        <v>516.56600000000003</v>
      </c>
      <c r="AA21" s="71">
        <v>565.54999999999995</v>
      </c>
      <c r="AB21" s="71">
        <v>623.10799999999995</v>
      </c>
      <c r="AC21" s="71">
        <v>704.63400000000001</v>
      </c>
      <c r="AD21" s="71">
        <v>767.10299999999995</v>
      </c>
    </row>
    <row r="22" spans="2:30" ht="12.75" customHeight="1" x14ac:dyDescent="0.2">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row>
    <row r="23" spans="2:30" ht="12.75" customHeight="1" x14ac:dyDescent="0.2">
      <c r="B23" s="75" t="s">
        <v>134</v>
      </c>
      <c r="E23" s="72"/>
      <c r="F23" s="72"/>
      <c r="G23" s="72"/>
      <c r="H23" s="72"/>
      <c r="I23" s="72"/>
      <c r="J23" s="72"/>
      <c r="K23" s="72"/>
      <c r="L23" s="72"/>
      <c r="M23" s="72"/>
      <c r="N23" s="72"/>
    </row>
    <row r="24" spans="2:30" ht="12.75" customHeight="1" x14ac:dyDescent="0.2">
      <c r="B24" s="75" t="s">
        <v>135</v>
      </c>
      <c r="E24" s="72"/>
      <c r="F24" s="72"/>
      <c r="G24" s="72"/>
      <c r="H24" s="72"/>
      <c r="I24" s="72"/>
      <c r="J24" s="72"/>
      <c r="K24" s="72"/>
      <c r="L24" s="72"/>
      <c r="M24" s="72"/>
      <c r="N24" s="72"/>
    </row>
    <row r="25" spans="2:30" ht="12.75" customHeight="1" x14ac:dyDescent="0.2">
      <c r="B25" s="75" t="s">
        <v>136</v>
      </c>
      <c r="E25" s="72"/>
      <c r="F25" s="72"/>
      <c r="G25" s="72"/>
      <c r="H25" s="72"/>
      <c r="I25" s="72"/>
      <c r="J25" s="72"/>
      <c r="K25" s="72"/>
      <c r="L25" s="72"/>
      <c r="M25" s="72"/>
      <c r="N25" s="72"/>
    </row>
    <row r="26" spans="2:30" ht="12.75" customHeight="1" x14ac:dyDescent="0.2">
      <c r="B26" s="75" t="s">
        <v>137</v>
      </c>
      <c r="E26" s="72"/>
      <c r="F26" s="72"/>
      <c r="G26" s="72"/>
      <c r="H26" s="72"/>
      <c r="I26" s="72"/>
      <c r="J26" s="72"/>
      <c r="K26" s="72"/>
      <c r="L26" s="72"/>
      <c r="M26" s="72"/>
      <c r="N26" s="72"/>
    </row>
    <row r="27" spans="2:30"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6"/>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0" ht="15" customHeight="1" x14ac:dyDescent="0.2">
      <c r="B2" s="54" t="s">
        <v>138</v>
      </c>
      <c r="O2" s="77"/>
      <c r="P2" s="77"/>
      <c r="Q2" s="77"/>
      <c r="R2" s="77"/>
      <c r="S2" s="57"/>
      <c r="T2" s="57"/>
      <c r="U2" s="57"/>
      <c r="V2" s="57"/>
      <c r="W2" s="57"/>
      <c r="X2" s="57"/>
      <c r="Y2" s="57"/>
      <c r="Z2" s="57"/>
      <c r="AA2" s="57"/>
      <c r="AB2" s="57"/>
      <c r="AC2" s="57"/>
      <c r="AD2" s="57" t="s">
        <v>75</v>
      </c>
    </row>
    <row r="3" spans="2:30"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973.31499999999994</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1574.3150000000001</v>
      </c>
      <c r="AB5" s="83">
        <v>1719.6820000000002</v>
      </c>
      <c r="AC5" s="83">
        <v>1999.1789999999999</v>
      </c>
      <c r="AD5" s="83">
        <v>2091.4590000000003</v>
      </c>
    </row>
    <row r="6" spans="2:30" ht="12.75" customHeight="1" x14ac:dyDescent="0.2">
      <c r="B6" s="84" t="s">
        <v>121</v>
      </c>
      <c r="C6" s="63"/>
      <c r="D6" s="68">
        <v>72.209999999999994</v>
      </c>
      <c r="E6" s="68">
        <v>88.078999999999994</v>
      </c>
      <c r="F6" s="68">
        <v>94.144999999999996</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183.11500000000001</v>
      </c>
      <c r="W6" s="68">
        <v>189.852</v>
      </c>
      <c r="X6" s="68">
        <v>199.58600000000001</v>
      </c>
      <c r="Y6" s="68">
        <v>210.24199999999999</v>
      </c>
      <c r="Z6" s="68">
        <v>231.06800000000001</v>
      </c>
      <c r="AA6" s="68">
        <v>257.96899999999999</v>
      </c>
      <c r="AB6" s="68">
        <v>279.798</v>
      </c>
      <c r="AC6" s="68">
        <v>300.15699999999998</v>
      </c>
      <c r="AD6" s="68">
        <v>312.79500000000002</v>
      </c>
    </row>
    <row r="7" spans="2:30" ht="12.75" customHeight="1" x14ac:dyDescent="0.2">
      <c r="B7" s="84" t="s">
        <v>122</v>
      </c>
      <c r="C7" s="63"/>
      <c r="D7" s="68">
        <v>57.204999999999998</v>
      </c>
      <c r="E7" s="68">
        <v>54.317999999999998</v>
      </c>
      <c r="F7" s="68">
        <v>67.400000000000006</v>
      </c>
      <c r="G7" s="68">
        <v>65.454999999999998</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177.67500000000001</v>
      </c>
      <c r="AD7" s="68">
        <v>179.911</v>
      </c>
    </row>
    <row r="8" spans="2:30" ht="12.75" customHeight="1" x14ac:dyDescent="0.2">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464.92500000000001</v>
      </c>
      <c r="R8" s="68">
        <v>496.02699999999999</v>
      </c>
      <c r="S8" s="68">
        <v>503.50599999999997</v>
      </c>
      <c r="T8" s="68">
        <v>513.86400000000003</v>
      </c>
      <c r="U8" s="68">
        <v>543.70899999999995</v>
      </c>
      <c r="V8" s="68">
        <v>553.279</v>
      </c>
      <c r="W8" s="68">
        <v>564.96100000000001</v>
      </c>
      <c r="X8" s="68">
        <v>578.71500000000003</v>
      </c>
      <c r="Y8" s="68">
        <v>592.73500000000001</v>
      </c>
      <c r="Z8" s="68">
        <v>612.29600000000005</v>
      </c>
      <c r="AA8" s="68">
        <v>645.03099999999995</v>
      </c>
      <c r="AB8" s="68">
        <v>695.09299999999996</v>
      </c>
      <c r="AC8" s="68">
        <v>806.50199999999995</v>
      </c>
      <c r="AD8" s="68">
        <v>841.77200000000005</v>
      </c>
    </row>
    <row r="9" spans="2:30" ht="12.75" customHeight="1" x14ac:dyDescent="0.2">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4.4249999999999998</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14.654999999999999</v>
      </c>
      <c r="Y9" s="68">
        <v>14.492000000000001</v>
      </c>
      <c r="Z9" s="68">
        <v>13.228</v>
      </c>
      <c r="AA9" s="68">
        <v>13.824999999999999</v>
      </c>
      <c r="AB9" s="68">
        <v>17.242000000000001</v>
      </c>
      <c r="AC9" s="68">
        <v>15.15</v>
      </c>
      <c r="AD9" s="68">
        <v>15.035</v>
      </c>
    </row>
    <row r="10" spans="2:30" ht="12.75" customHeight="1" x14ac:dyDescent="0.2">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45.905000000000001</v>
      </c>
      <c r="S10" s="68">
        <v>50.466000000000001</v>
      </c>
      <c r="T10" s="68">
        <v>51.575000000000003</v>
      </c>
      <c r="U10" s="68">
        <v>56.149000000000001</v>
      </c>
      <c r="V10" s="68">
        <v>53.798999999999999</v>
      </c>
      <c r="W10" s="68">
        <v>54.823</v>
      </c>
      <c r="X10" s="68">
        <v>47.756999999999998</v>
      </c>
      <c r="Y10" s="68">
        <v>42.777000000000001</v>
      </c>
      <c r="Z10" s="68">
        <v>36.947000000000003</v>
      </c>
      <c r="AA10" s="68">
        <v>38.936</v>
      </c>
      <c r="AB10" s="68">
        <v>39.146999999999998</v>
      </c>
      <c r="AC10" s="68">
        <v>42.524999999999999</v>
      </c>
      <c r="AD10" s="68">
        <v>44.155000000000001</v>
      </c>
    </row>
    <row r="11" spans="2:30" ht="12.75" customHeight="1" x14ac:dyDescent="0.2">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22.984999999999999</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136.46100000000001</v>
      </c>
    </row>
    <row r="12" spans="2:30" ht="12.75" customHeight="1" x14ac:dyDescent="0.2">
      <c r="B12" s="84" t="s">
        <v>126</v>
      </c>
      <c r="C12" s="63"/>
      <c r="D12" s="68">
        <v>49.99</v>
      </c>
      <c r="E12" s="68">
        <v>26.094000000000001</v>
      </c>
      <c r="F12" s="68">
        <v>31.795000000000002</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75.564999999999998</v>
      </c>
      <c r="W12" s="68">
        <v>80.081999999999994</v>
      </c>
      <c r="X12" s="68">
        <v>121.693</v>
      </c>
      <c r="Y12" s="68">
        <v>91.564999999999998</v>
      </c>
      <c r="Z12" s="68">
        <v>89.132999999999996</v>
      </c>
      <c r="AA12" s="68">
        <v>107.604</v>
      </c>
      <c r="AB12" s="68">
        <v>128.43600000000001</v>
      </c>
      <c r="AC12" s="68">
        <v>146.292</v>
      </c>
      <c r="AD12" s="68">
        <v>156.79499999999999</v>
      </c>
    </row>
    <row r="13" spans="2:30" ht="12.75" customHeight="1" x14ac:dyDescent="0.2">
      <c r="B13" s="84" t="s">
        <v>140</v>
      </c>
      <c r="C13" s="63"/>
      <c r="D13" s="68">
        <v>259.89999999999998</v>
      </c>
      <c r="E13" s="68">
        <v>119.515</v>
      </c>
      <c r="F13" s="68">
        <v>83.295000000000002</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53.145000000000003</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56.637999999999998</v>
      </c>
    </row>
    <row r="14" spans="2:30" ht="12.75" customHeight="1" thickBot="1" x14ac:dyDescent="0.25">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347.89700000000005</v>
      </c>
    </row>
    <row r="15" spans="2:30"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2:30" s="55" customFormat="1" ht="12.75" customHeight="1" x14ac:dyDescent="0.2">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6"/>
  <sheetViews>
    <sheetView showGridLines="0" zoomScale="120" zoomScaleNormal="120" workbookViewId="0">
      <selection activeCell="AB2" sqref="AB2:AC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0" ht="15" customHeight="1" x14ac:dyDescent="0.2">
      <c r="B2" s="54" t="s">
        <v>141</v>
      </c>
      <c r="O2" s="77"/>
      <c r="P2" s="77"/>
      <c r="Q2" s="77"/>
      <c r="R2" s="77"/>
      <c r="S2" s="57"/>
      <c r="T2" s="57"/>
      <c r="U2" s="57"/>
      <c r="V2" s="57"/>
      <c r="W2" s="57"/>
      <c r="X2" s="57"/>
      <c r="Y2" s="57"/>
      <c r="Z2" s="57"/>
      <c r="AA2" s="57"/>
      <c r="AB2" s="57"/>
      <c r="AC2" s="57"/>
      <c r="AD2" s="57" t="s">
        <v>75</v>
      </c>
    </row>
    <row r="3" spans="2:30"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783.34299999999996</v>
      </c>
    </row>
    <row r="6" spans="2:30" ht="12.75" customHeight="1" x14ac:dyDescent="0.2">
      <c r="B6" s="84" t="s">
        <v>121</v>
      </c>
      <c r="C6" s="63"/>
      <c r="D6" s="68">
        <v>60.417999999999999</v>
      </c>
      <c r="E6" s="68">
        <v>63.012</v>
      </c>
      <c r="F6" s="68">
        <v>63.503999999999998</v>
      </c>
      <c r="G6" s="68">
        <v>66.81</v>
      </c>
      <c r="H6" s="68">
        <v>69.878</v>
      </c>
      <c r="I6" s="68">
        <v>76.525999999999996</v>
      </c>
      <c r="J6" s="68">
        <v>77.81</v>
      </c>
      <c r="K6" s="68">
        <v>86.245000000000005</v>
      </c>
      <c r="L6" s="68">
        <v>122.801</v>
      </c>
      <c r="M6" s="68">
        <v>130.404</v>
      </c>
      <c r="N6" s="68">
        <v>136.875</v>
      </c>
      <c r="O6" s="68">
        <v>145.47499999999999</v>
      </c>
      <c r="P6" s="68">
        <v>151.988</v>
      </c>
      <c r="Q6" s="68">
        <v>159.328</v>
      </c>
      <c r="R6" s="68">
        <v>167.10499999999999</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357.53800000000001</v>
      </c>
    </row>
    <row r="7" spans="2:30" ht="12.75" customHeight="1" x14ac:dyDescent="0.2">
      <c r="B7" s="84" t="s">
        <v>122</v>
      </c>
      <c r="C7" s="63"/>
      <c r="D7" s="68">
        <v>69.914000000000001</v>
      </c>
      <c r="E7" s="68">
        <v>70.715000000000003</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170.27500000000001</v>
      </c>
      <c r="AC7" s="68">
        <v>166.42</v>
      </c>
      <c r="AD7" s="68">
        <v>172.41499999999999</v>
      </c>
    </row>
    <row r="8" spans="2:30" ht="12.75" customHeight="1" x14ac:dyDescent="0.2">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17.527000000000001</v>
      </c>
    </row>
    <row r="9" spans="2:30" ht="12.75" customHeight="1" x14ac:dyDescent="0.2">
      <c r="B9" s="84" t="s">
        <v>124</v>
      </c>
      <c r="C9" s="63"/>
      <c r="D9" s="68">
        <v>0.60499999999999998</v>
      </c>
      <c r="E9" s="68">
        <v>0.995</v>
      </c>
      <c r="F9" s="68">
        <v>1.4470000000000001</v>
      </c>
      <c r="G9" s="68">
        <v>1.607</v>
      </c>
      <c r="H9" s="68">
        <v>1.837</v>
      </c>
      <c r="I9" s="68">
        <v>2.0049999999999999</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2.8000000000000001E-2</v>
      </c>
      <c r="V9" s="68" t="s">
        <v>9</v>
      </c>
      <c r="W9" s="68" t="s">
        <v>9</v>
      </c>
      <c r="X9" s="68" t="s">
        <v>9</v>
      </c>
      <c r="Y9" s="68" t="s">
        <v>9</v>
      </c>
      <c r="Z9" s="68" t="s">
        <v>9</v>
      </c>
      <c r="AA9" s="68" t="s">
        <v>9</v>
      </c>
      <c r="AB9" s="68" t="s">
        <v>9</v>
      </c>
      <c r="AC9" s="68" t="s">
        <v>9</v>
      </c>
      <c r="AD9" s="68" t="s">
        <v>9</v>
      </c>
    </row>
    <row r="10" spans="2:30" ht="12.75" customHeight="1" x14ac:dyDescent="0.2">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1.4650000000000001</v>
      </c>
      <c r="X10" s="68">
        <v>1.33</v>
      </c>
      <c r="Y10" s="68">
        <v>1.0649999999999999</v>
      </c>
      <c r="Z10" s="68">
        <v>0.92400000000000004</v>
      </c>
      <c r="AA10" s="68">
        <v>1.107</v>
      </c>
      <c r="AB10" s="68">
        <v>1.395</v>
      </c>
      <c r="AC10" s="68">
        <v>1.238</v>
      </c>
      <c r="AD10" s="68">
        <v>0.95899999999999996</v>
      </c>
    </row>
    <row r="11" spans="2:30" ht="12.75" customHeight="1" x14ac:dyDescent="0.2">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47.865000000000002</v>
      </c>
      <c r="AB11" s="68">
        <v>51.262</v>
      </c>
      <c r="AC11" s="68">
        <v>58.057000000000002</v>
      </c>
      <c r="AD11" s="68">
        <v>62.573999999999998</v>
      </c>
    </row>
    <row r="12" spans="2:30" ht="12.75" customHeight="1" x14ac:dyDescent="0.2">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88.015000000000001</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v>
      </c>
      <c r="AC12" s="68">
        <v>129.91</v>
      </c>
      <c r="AD12" s="68">
        <v>127.708</v>
      </c>
    </row>
    <row r="13" spans="2:30" ht="12.75" customHeight="1" x14ac:dyDescent="0.2">
      <c r="B13" s="84" t="s">
        <v>140</v>
      </c>
      <c r="C13" s="63"/>
      <c r="D13" s="68">
        <v>10.115</v>
      </c>
      <c r="E13" s="68">
        <v>12.250999999999999</v>
      </c>
      <c r="F13" s="68">
        <v>11.473000000000001</v>
      </c>
      <c r="G13" s="68">
        <v>8.4770000000000003</v>
      </c>
      <c r="H13" s="68">
        <v>14.868</v>
      </c>
      <c r="I13" s="68">
        <v>13.541</v>
      </c>
      <c r="J13" s="68">
        <v>23.579000000000001</v>
      </c>
      <c r="K13" s="68">
        <v>28.495000000000001</v>
      </c>
      <c r="L13" s="68">
        <v>28.753</v>
      </c>
      <c r="M13" s="68">
        <v>26.587</v>
      </c>
      <c r="N13" s="68">
        <v>26.338000000000001</v>
      </c>
      <c r="O13" s="68">
        <v>25.356999999999999</v>
      </c>
      <c r="P13" s="68">
        <v>26.225000000000001</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5.9450000000000003</v>
      </c>
      <c r="AA13" s="68">
        <v>10.821999999999999</v>
      </c>
      <c r="AB13" s="68">
        <v>4.9290000000000003</v>
      </c>
      <c r="AC13" s="68">
        <v>16.248999999999999</v>
      </c>
      <c r="AD13" s="68">
        <v>12.712</v>
      </c>
    </row>
    <row r="14" spans="2:30" ht="12.75" customHeight="1" thickBot="1" x14ac:dyDescent="0.25">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13.444999999999999</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31.91</v>
      </c>
    </row>
    <row r="15" spans="2:30"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2:30"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16"/>
  <sheetViews>
    <sheetView showGridLines="0" zoomScale="120" zoomScaleNormal="120" workbookViewId="0">
      <selection activeCell="V23" sqref="V23"/>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0" ht="15" customHeight="1" x14ac:dyDescent="0.2">
      <c r="B2" s="54" t="s">
        <v>142</v>
      </c>
      <c r="O2" s="77"/>
      <c r="P2" s="77"/>
      <c r="Q2" s="77"/>
      <c r="R2" s="77"/>
      <c r="S2" s="57"/>
      <c r="T2" s="57"/>
      <c r="U2" s="57"/>
      <c r="V2" s="57"/>
      <c r="W2" s="57"/>
      <c r="X2" s="57"/>
      <c r="Y2" s="57"/>
      <c r="Z2" s="57"/>
      <c r="AA2" s="57"/>
      <c r="AB2" s="57"/>
      <c r="AC2" s="57"/>
      <c r="AD2" s="57" t="s">
        <v>75</v>
      </c>
    </row>
    <row r="3" spans="2:30"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416.61900000000003</v>
      </c>
    </row>
    <row r="6" spans="2:30" ht="12.75" customHeight="1" x14ac:dyDescent="0.2">
      <c r="B6" s="84" t="s">
        <v>121</v>
      </c>
      <c r="C6" s="63"/>
      <c r="D6" s="68">
        <v>1.51</v>
      </c>
      <c r="E6" s="68">
        <v>1.6180000000000001</v>
      </c>
      <c r="F6" s="68">
        <v>1.76</v>
      </c>
      <c r="G6" s="68">
        <v>1.833</v>
      </c>
      <c r="H6" s="68">
        <v>2.0350000000000001</v>
      </c>
      <c r="I6" s="68">
        <v>2.0739999999999998</v>
      </c>
      <c r="J6" s="68">
        <v>2.2709999999999999</v>
      </c>
      <c r="K6" s="68">
        <v>2.5219999999999998</v>
      </c>
      <c r="L6" s="68">
        <v>2.6579999999999999</v>
      </c>
      <c r="M6" s="68">
        <v>2.73</v>
      </c>
      <c r="N6" s="68">
        <v>2.8849999999999998</v>
      </c>
      <c r="O6" s="68">
        <v>3.0379999999999998</v>
      </c>
      <c r="P6" s="68">
        <v>3.2349999999999999</v>
      </c>
      <c r="Q6" s="68">
        <v>3.6240000000000001</v>
      </c>
      <c r="R6" s="68">
        <v>3.9729999999999999</v>
      </c>
      <c r="S6" s="68">
        <v>3.9670000000000001</v>
      </c>
      <c r="T6" s="68">
        <v>3.875</v>
      </c>
      <c r="U6" s="68">
        <v>3.7589999999999999</v>
      </c>
      <c r="V6" s="68">
        <v>3.7349999999999999</v>
      </c>
      <c r="W6" s="68">
        <v>3.83</v>
      </c>
      <c r="X6" s="68">
        <v>4.0179999999999998</v>
      </c>
      <c r="Y6" s="68">
        <v>4.1230000000000002</v>
      </c>
      <c r="Z6" s="68">
        <v>4.3419999999999996</v>
      </c>
      <c r="AA6" s="68">
        <v>4.7060000000000004</v>
      </c>
      <c r="AB6" s="68">
        <v>5.3319999999999999</v>
      </c>
      <c r="AC6" s="68">
        <v>5.6779999999999999</v>
      </c>
      <c r="AD6" s="68">
        <v>5.758</v>
      </c>
    </row>
    <row r="7" spans="2:30" ht="12.75" customHeight="1" x14ac:dyDescent="0.2">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3.2050000000000001</v>
      </c>
      <c r="T7" s="68">
        <v>2.5150000000000001</v>
      </c>
      <c r="U7" s="68">
        <v>2.548</v>
      </c>
      <c r="V7" s="68">
        <v>2.145</v>
      </c>
      <c r="W7" s="68">
        <v>2.125</v>
      </c>
      <c r="X7" s="68">
        <v>1.988</v>
      </c>
      <c r="Y7" s="68">
        <v>1.9179999999999999</v>
      </c>
      <c r="Z7" s="68">
        <v>1.776</v>
      </c>
      <c r="AA7" s="68">
        <v>1.889</v>
      </c>
      <c r="AB7" s="68">
        <v>1.845</v>
      </c>
      <c r="AC7" s="68">
        <v>1.9259999999999999</v>
      </c>
      <c r="AD7" s="68">
        <v>1.7909999999999999</v>
      </c>
    </row>
    <row r="8" spans="2:30" ht="12.75" customHeight="1" x14ac:dyDescent="0.2">
      <c r="B8" s="84" t="s">
        <v>139</v>
      </c>
      <c r="C8" s="63"/>
      <c r="D8" s="68" t="s">
        <v>9</v>
      </c>
      <c r="E8" s="68" t="s">
        <v>9</v>
      </c>
      <c r="F8" s="68" t="s">
        <v>9</v>
      </c>
      <c r="G8" s="68" t="s">
        <v>9</v>
      </c>
      <c r="H8" s="68">
        <v>0.04</v>
      </c>
      <c r="I8" s="68" t="s">
        <v>9</v>
      </c>
      <c r="J8" s="68" t="s">
        <v>9</v>
      </c>
      <c r="K8" s="68" t="s">
        <v>9</v>
      </c>
      <c r="L8" s="68" t="s">
        <v>9</v>
      </c>
      <c r="M8" s="68" t="s">
        <v>9</v>
      </c>
      <c r="N8" s="68">
        <v>1E-3</v>
      </c>
      <c r="O8" s="68">
        <v>2E-3</v>
      </c>
      <c r="P8" s="68" t="s">
        <v>9</v>
      </c>
      <c r="Q8" s="68">
        <v>2E-3</v>
      </c>
      <c r="R8" s="68">
        <v>1.4E-2</v>
      </c>
      <c r="S8" s="68">
        <v>1.4E-2</v>
      </c>
      <c r="T8" s="68">
        <v>0.01</v>
      </c>
      <c r="U8" s="68">
        <v>8.0000000000000002E-3</v>
      </c>
      <c r="V8" s="68">
        <v>8.9999999999999993E-3</v>
      </c>
      <c r="W8" s="68">
        <v>7.0000000000000001E-3</v>
      </c>
      <c r="X8" s="68">
        <v>8.9999999999999993E-3</v>
      </c>
      <c r="Y8" s="68">
        <v>0.01</v>
      </c>
      <c r="Z8" s="68">
        <v>8.0000000000000002E-3</v>
      </c>
      <c r="AA8" s="68">
        <v>1.2E-2</v>
      </c>
      <c r="AB8" s="68">
        <v>1.7000000000000001E-2</v>
      </c>
      <c r="AC8" s="68">
        <v>2.8000000000000001E-2</v>
      </c>
      <c r="AD8" s="68">
        <v>2.7E-2</v>
      </c>
    </row>
    <row r="9" spans="2:30" ht="12.75" customHeight="1" x14ac:dyDescent="0.2">
      <c r="B9" s="84" t="s">
        <v>124</v>
      </c>
      <c r="C9" s="63"/>
      <c r="D9" s="68">
        <v>43.435000000000002</v>
      </c>
      <c r="E9" s="68">
        <v>50.438000000000002</v>
      </c>
      <c r="F9" s="68">
        <v>48.877000000000002</v>
      </c>
      <c r="G9" s="68">
        <v>54.765000000000001</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212.24600000000001</v>
      </c>
    </row>
    <row r="10" spans="2:30" ht="12.75" customHeight="1" x14ac:dyDescent="0.2">
      <c r="B10" s="84" t="s">
        <v>81</v>
      </c>
      <c r="C10" s="63"/>
      <c r="D10" s="68">
        <v>2.4E-2</v>
      </c>
      <c r="E10" s="68">
        <v>5.6000000000000001E-2</v>
      </c>
      <c r="F10" s="68">
        <v>0.129</v>
      </c>
      <c r="G10" s="68">
        <v>0.16400000000000001</v>
      </c>
      <c r="H10" s="68">
        <v>5.8999999999999997E-2</v>
      </c>
      <c r="I10" s="68">
        <v>1.7000000000000001E-2</v>
      </c>
      <c r="J10" s="68">
        <v>1.2999999999999999E-2</v>
      </c>
      <c r="K10" s="68">
        <v>6.0000000000000001E-3</v>
      </c>
      <c r="L10" s="68">
        <v>4.0000000000000001E-3</v>
      </c>
      <c r="M10" s="68">
        <v>3.0000000000000001E-3</v>
      </c>
      <c r="N10" s="68">
        <v>1E-3</v>
      </c>
      <c r="O10" s="68" t="s">
        <v>9</v>
      </c>
      <c r="P10" s="68">
        <v>2E-3</v>
      </c>
      <c r="Q10" s="68">
        <v>1E-3</v>
      </c>
      <c r="R10" s="68">
        <v>1E-3</v>
      </c>
      <c r="S10" s="68" t="s">
        <v>9</v>
      </c>
      <c r="T10" s="68">
        <v>1E-3</v>
      </c>
      <c r="U10" s="68" t="s">
        <v>9</v>
      </c>
      <c r="V10" s="68" t="s">
        <v>9</v>
      </c>
      <c r="W10" s="68" t="s">
        <v>9</v>
      </c>
      <c r="X10" s="68" t="s">
        <v>9</v>
      </c>
      <c r="Y10" s="68" t="s">
        <v>9</v>
      </c>
      <c r="Z10" s="68">
        <v>1E-3</v>
      </c>
      <c r="AA10" s="68" t="s">
        <v>9</v>
      </c>
      <c r="AB10" s="68" t="s">
        <v>9</v>
      </c>
      <c r="AC10" s="68" t="s">
        <v>9</v>
      </c>
      <c r="AD10" s="68" t="s">
        <v>9</v>
      </c>
    </row>
    <row r="11" spans="2:30" ht="12.75" customHeight="1" x14ac:dyDescent="0.2">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row>
    <row r="12" spans="2:30" ht="12.75" customHeight="1" x14ac:dyDescent="0.2">
      <c r="B12" s="84" t="s">
        <v>126</v>
      </c>
      <c r="C12" s="63"/>
      <c r="D12" s="68">
        <v>1.0009999999999999</v>
      </c>
      <c r="E12" s="68">
        <v>0.50800000000000001</v>
      </c>
      <c r="F12" s="68">
        <v>0.71499999999999997</v>
      </c>
      <c r="G12" s="68">
        <v>0.92500000000000004</v>
      </c>
      <c r="H12" s="68">
        <v>0.79600000000000004</v>
      </c>
      <c r="I12" s="68">
        <v>0.66900000000000004</v>
      </c>
      <c r="J12" s="68">
        <v>0.56000000000000005</v>
      </c>
      <c r="K12" s="68">
        <v>0.86599999999999999</v>
      </c>
      <c r="L12" s="68">
        <v>0.60199999999999998</v>
      </c>
      <c r="M12" s="68">
        <v>0.66900000000000004</v>
      </c>
      <c r="N12" s="68">
        <v>0.79700000000000004</v>
      </c>
      <c r="O12" s="68">
        <v>0.46500000000000002</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0.32500000000000001</v>
      </c>
      <c r="AA12" s="68">
        <v>0.40600000000000003</v>
      </c>
      <c r="AB12" s="68">
        <v>0.75800000000000001</v>
      </c>
      <c r="AC12" s="68">
        <v>0.67300000000000004</v>
      </c>
      <c r="AD12" s="68">
        <v>0.86</v>
      </c>
    </row>
    <row r="13" spans="2:30" ht="12.75" customHeight="1" x14ac:dyDescent="0.2">
      <c r="B13" s="84" t="s">
        <v>140</v>
      </c>
      <c r="C13" s="63"/>
      <c r="D13" s="68" t="s">
        <v>9</v>
      </c>
      <c r="E13" s="68" t="s">
        <v>9</v>
      </c>
      <c r="F13" s="68" t="s">
        <v>9</v>
      </c>
      <c r="G13" s="68" t="s">
        <v>9</v>
      </c>
      <c r="H13" s="68">
        <v>0.13700000000000001</v>
      </c>
      <c r="I13" s="68">
        <v>8.9999999999999993E-3</v>
      </c>
      <c r="J13" s="68" t="s">
        <v>9</v>
      </c>
      <c r="K13" s="68">
        <v>4.2999999999999997E-2</v>
      </c>
      <c r="L13" s="68">
        <v>3.5000000000000003E-2</v>
      </c>
      <c r="M13" s="68">
        <v>6.0999999999999999E-2</v>
      </c>
      <c r="N13" s="68" t="s">
        <v>9</v>
      </c>
      <c r="O13" s="68" t="s">
        <v>9</v>
      </c>
      <c r="P13" s="68" t="s">
        <v>9</v>
      </c>
      <c r="Q13" s="68" t="s">
        <v>9</v>
      </c>
      <c r="R13" s="68" t="s">
        <v>9</v>
      </c>
      <c r="S13" s="68">
        <v>3.0000000000000001E-3</v>
      </c>
      <c r="T13" s="68" t="s">
        <v>9</v>
      </c>
      <c r="U13" s="68" t="s">
        <v>9</v>
      </c>
      <c r="V13" s="68" t="s">
        <v>9</v>
      </c>
      <c r="W13" s="68" t="s">
        <v>9</v>
      </c>
      <c r="X13" s="68" t="s">
        <v>9</v>
      </c>
      <c r="Y13" s="68" t="s">
        <v>9</v>
      </c>
      <c r="Z13" s="68" t="s">
        <v>9</v>
      </c>
      <c r="AA13" s="68" t="s">
        <v>9</v>
      </c>
      <c r="AB13" s="68" t="s">
        <v>9</v>
      </c>
      <c r="AC13" s="68">
        <v>1.409</v>
      </c>
      <c r="AD13" s="68">
        <v>0.74</v>
      </c>
    </row>
    <row r="14" spans="2:30" ht="12.75" customHeight="1" thickBot="1" x14ac:dyDescent="0.25">
      <c r="B14" s="96" t="s">
        <v>130</v>
      </c>
      <c r="C14" s="70"/>
      <c r="D14" s="98">
        <v>30.774999999999999</v>
      </c>
      <c r="E14" s="98">
        <v>36.03</v>
      </c>
      <c r="F14" s="98">
        <v>43.535000000000004</v>
      </c>
      <c r="G14" s="98">
        <v>47.014000000000003</v>
      </c>
      <c r="H14" s="98">
        <v>49.557000000000002</v>
      </c>
      <c r="I14" s="98">
        <v>52.259</v>
      </c>
      <c r="J14" s="98">
        <v>56.785999999999994</v>
      </c>
      <c r="K14" s="98">
        <v>63.435000000000002</v>
      </c>
      <c r="L14" s="98">
        <v>64.782000000000011</v>
      </c>
      <c r="M14" s="98">
        <v>67.852999999999994</v>
      </c>
      <c r="N14" s="98">
        <v>73.092000000000013</v>
      </c>
      <c r="O14" s="98">
        <v>79.056000000000012</v>
      </c>
      <c r="P14" s="98">
        <v>84.801999999999992</v>
      </c>
      <c r="Q14" s="98">
        <v>90.804999999999993</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195.197</v>
      </c>
    </row>
    <row r="15" spans="2:30"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2:30"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indexed="51"/>
  </sheetPr>
  <dimension ref="B2:I60"/>
  <sheetViews>
    <sheetView showGridLines="0" zoomScale="120" workbookViewId="0">
      <selection activeCell="L30" sqref="L30"/>
    </sheetView>
  </sheetViews>
  <sheetFormatPr defaultColWidth="7.140625" defaultRowHeight="12.75" customHeight="1" x14ac:dyDescent="0.2"/>
  <cols>
    <col min="1" max="1" width="2.7109375" style="16" customWidth="1"/>
    <col min="2" max="2" width="41.7109375" style="16" customWidth="1"/>
    <col min="3" max="3" width="7.140625" style="130" customWidth="1"/>
    <col min="4" max="9" width="7.140625" style="130"/>
    <col min="10" max="16384" width="7.140625" style="16"/>
  </cols>
  <sheetData>
    <row r="2" spans="2:9" ht="12.75" customHeight="1" x14ac:dyDescent="0.2">
      <c r="B2" s="17" t="s">
        <v>17</v>
      </c>
      <c r="I2" s="19" t="s">
        <v>41</v>
      </c>
    </row>
    <row r="3" spans="2:9" ht="1.5" customHeight="1" thickBot="1" x14ac:dyDescent="0.25">
      <c r="B3" s="30"/>
      <c r="C3" s="131"/>
      <c r="D3" s="131"/>
      <c r="E3" s="131"/>
      <c r="F3" s="131"/>
      <c r="G3" s="131"/>
      <c r="H3" s="131"/>
      <c r="I3" s="131"/>
    </row>
    <row r="4" spans="2:9" ht="15" customHeight="1" x14ac:dyDescent="0.2">
      <c r="B4" s="162"/>
      <c r="C4" s="237" t="s">
        <v>39</v>
      </c>
      <c r="D4" s="163">
        <v>2021</v>
      </c>
      <c r="E4" s="164">
        <v>2021</v>
      </c>
      <c r="F4" s="164">
        <v>2022</v>
      </c>
      <c r="G4" s="164">
        <v>2023</v>
      </c>
      <c r="H4" s="164">
        <v>2024</v>
      </c>
      <c r="I4" s="164">
        <v>2025</v>
      </c>
    </row>
    <row r="5" spans="2:9" ht="9" customHeight="1" x14ac:dyDescent="0.2">
      <c r="B5" s="165"/>
      <c r="C5" s="238"/>
      <c r="D5" s="166" t="s">
        <v>18</v>
      </c>
      <c r="E5" s="234" t="s">
        <v>170</v>
      </c>
      <c r="F5" s="234">
        <v>0</v>
      </c>
      <c r="G5" s="234">
        <v>0</v>
      </c>
      <c r="H5" s="234">
        <v>0</v>
      </c>
      <c r="I5" s="234">
        <v>0</v>
      </c>
    </row>
    <row r="6" spans="2:9" ht="12.75" customHeight="1" x14ac:dyDescent="0.2">
      <c r="B6" s="4" t="s">
        <v>19</v>
      </c>
      <c r="C6" s="167" t="s">
        <v>1</v>
      </c>
      <c r="D6" s="168">
        <v>5884.73</v>
      </c>
      <c r="E6" s="133">
        <v>3.3426530099999998</v>
      </c>
      <c r="F6" s="133">
        <v>1.15164336</v>
      </c>
      <c r="G6" s="133">
        <v>3.6086433900000001</v>
      </c>
      <c r="H6" s="133">
        <v>3.2198739600000001</v>
      </c>
      <c r="I6" s="133">
        <v>2.4376012899999999</v>
      </c>
    </row>
    <row r="7" spans="2:9" ht="12.75" customHeight="1" x14ac:dyDescent="0.2">
      <c r="B7" s="169" t="s">
        <v>20</v>
      </c>
      <c r="C7" s="170" t="s">
        <v>1</v>
      </c>
      <c r="D7" s="171">
        <v>6120.6319999999996</v>
      </c>
      <c r="E7" s="172">
        <v>7.4853535600000001</v>
      </c>
      <c r="F7" s="172">
        <v>8.1287956399999999</v>
      </c>
      <c r="G7" s="172">
        <v>7.8118347899999998</v>
      </c>
      <c r="H7" s="172">
        <v>5.80935837</v>
      </c>
      <c r="I7" s="172">
        <v>4.6912729799999999</v>
      </c>
    </row>
    <row r="8" spans="2:9" ht="12.75" customHeight="1" x14ac:dyDescent="0.2">
      <c r="B8" s="235" t="s">
        <v>21</v>
      </c>
      <c r="C8" s="236"/>
      <c r="D8" s="173"/>
      <c r="E8" s="133"/>
      <c r="F8" s="133"/>
      <c r="G8" s="133"/>
      <c r="H8" s="133"/>
      <c r="I8" s="133"/>
    </row>
    <row r="9" spans="2:9" ht="12.75" customHeight="1" x14ac:dyDescent="0.2">
      <c r="B9" s="4" t="s">
        <v>22</v>
      </c>
      <c r="C9" s="167" t="s">
        <v>0</v>
      </c>
      <c r="D9" s="168">
        <v>2711.9940000000001</v>
      </c>
      <c r="E9" s="133">
        <v>4.39643943</v>
      </c>
      <c r="F9" s="133">
        <v>0.52647787999999995</v>
      </c>
      <c r="G9" s="133">
        <v>4.4932869599999998</v>
      </c>
      <c r="H9" s="133">
        <v>4.0103743200000004</v>
      </c>
      <c r="I9" s="133">
        <v>3.4641943199999998</v>
      </c>
    </row>
    <row r="10" spans="2:9" ht="12.75" customHeight="1" x14ac:dyDescent="0.2">
      <c r="B10" s="4" t="s">
        <v>23</v>
      </c>
      <c r="C10" s="167" t="s">
        <v>0</v>
      </c>
      <c r="D10" s="168">
        <v>1267.93</v>
      </c>
      <c r="E10" s="133">
        <v>2.9507938999999999</v>
      </c>
      <c r="F10" s="133">
        <v>0.98361646999999996</v>
      </c>
      <c r="G10" s="133">
        <v>0.98732081000000005</v>
      </c>
      <c r="H10" s="133">
        <v>1.0776177199999999</v>
      </c>
      <c r="I10" s="133">
        <v>1.5615189899999999</v>
      </c>
    </row>
    <row r="11" spans="2:9" ht="12.75" customHeight="1" x14ac:dyDescent="0.2">
      <c r="B11" s="4" t="s">
        <v>24</v>
      </c>
      <c r="C11" s="167" t="s">
        <v>8</v>
      </c>
      <c r="D11" s="168">
        <v>1500.046</v>
      </c>
      <c r="E11" s="133">
        <v>0.64102183000000001</v>
      </c>
      <c r="F11" s="133">
        <v>2.2476841200000002</v>
      </c>
      <c r="G11" s="133">
        <v>5.9234670200000004</v>
      </c>
      <c r="H11" s="133">
        <v>0.13647739</v>
      </c>
      <c r="I11" s="133">
        <v>0.22150690000000001</v>
      </c>
    </row>
    <row r="12" spans="2:9" ht="12.75" customHeight="1" x14ac:dyDescent="0.2">
      <c r="B12" s="4" t="s">
        <v>25</v>
      </c>
      <c r="C12" s="167" t="s">
        <v>6</v>
      </c>
      <c r="D12" s="168">
        <v>230.15799999999999</v>
      </c>
      <c r="E12" s="133">
        <v>4.3590269800000003</v>
      </c>
      <c r="F12" s="133">
        <v>4.34600629</v>
      </c>
      <c r="G12" s="133">
        <v>3.81023296</v>
      </c>
      <c r="H12" s="133">
        <v>3.4486711300000001</v>
      </c>
      <c r="I12" s="133">
        <v>2.9377900600000002</v>
      </c>
    </row>
    <row r="13" spans="2:9" ht="12.75" customHeight="1" x14ac:dyDescent="0.2">
      <c r="B13" s="4" t="s">
        <v>26</v>
      </c>
      <c r="C13" s="167" t="s">
        <v>2</v>
      </c>
      <c r="D13" s="168">
        <v>4249.5330000000004</v>
      </c>
      <c r="E13" s="133">
        <v>5.1198709100000004</v>
      </c>
      <c r="F13" s="133">
        <v>1.4559357900000001</v>
      </c>
      <c r="G13" s="133">
        <v>4.2087286099999996</v>
      </c>
      <c r="H13" s="133">
        <v>3.69865238</v>
      </c>
      <c r="I13" s="133">
        <v>2.48961991</v>
      </c>
    </row>
    <row r="14" spans="2:9" ht="12.75" customHeight="1" x14ac:dyDescent="0.2">
      <c r="B14" s="169" t="s">
        <v>27</v>
      </c>
      <c r="C14" s="170" t="s">
        <v>3</v>
      </c>
      <c r="D14" s="171">
        <v>4074.931</v>
      </c>
      <c r="E14" s="172">
        <v>11.53392186</v>
      </c>
      <c r="F14" s="172">
        <v>1.34520442</v>
      </c>
      <c r="G14" s="172">
        <v>4.0498163900000002</v>
      </c>
      <c r="H14" s="172">
        <v>1.9089657499999999</v>
      </c>
      <c r="I14" s="172">
        <v>1.3658713099999999</v>
      </c>
    </row>
    <row r="15" spans="2:9" ht="12.75" customHeight="1" x14ac:dyDescent="0.2">
      <c r="B15" s="235" t="s">
        <v>28</v>
      </c>
      <c r="C15" s="236"/>
      <c r="D15" s="173"/>
      <c r="E15" s="133"/>
      <c r="F15" s="133"/>
      <c r="G15" s="133"/>
      <c r="H15" s="133"/>
      <c r="I15" s="133"/>
    </row>
    <row r="16" spans="2:9" ht="12.75" customHeight="1" x14ac:dyDescent="0.2">
      <c r="B16" s="4" t="s">
        <v>29</v>
      </c>
      <c r="C16" s="167"/>
      <c r="D16" s="173" t="s">
        <v>9</v>
      </c>
      <c r="E16" s="133">
        <v>2.8116564300000002</v>
      </c>
      <c r="F16" s="133">
        <v>1.0238516600000001</v>
      </c>
      <c r="G16" s="133">
        <v>3.85931018</v>
      </c>
      <c r="H16" s="133">
        <v>2.1697228399999999</v>
      </c>
      <c r="I16" s="133">
        <v>2.0220024900000002</v>
      </c>
    </row>
    <row r="17" spans="2:9" ht="12.75" customHeight="1" x14ac:dyDescent="0.2">
      <c r="B17" s="4" t="s">
        <v>30</v>
      </c>
      <c r="C17" s="167" t="s">
        <v>6</v>
      </c>
      <c r="D17" s="173" t="s">
        <v>9</v>
      </c>
      <c r="E17" s="133">
        <v>4.2964940699999996</v>
      </c>
      <c r="F17" s="133">
        <v>6.4144700000000002E-3</v>
      </c>
      <c r="G17" s="133">
        <v>-0.43814101</v>
      </c>
      <c r="H17" s="133">
        <v>-0.27522321</v>
      </c>
      <c r="I17" s="133">
        <v>-0.43832061</v>
      </c>
    </row>
    <row r="18" spans="2:9" ht="12.75" customHeight="1" thickBot="1" x14ac:dyDescent="0.25">
      <c r="B18" s="28" t="s">
        <v>31</v>
      </c>
      <c r="C18" s="174" t="s">
        <v>4</v>
      </c>
      <c r="D18" s="175" t="s">
        <v>9</v>
      </c>
      <c r="E18" s="137">
        <v>-3.7654974999999999</v>
      </c>
      <c r="F18" s="137">
        <v>0.12137723</v>
      </c>
      <c r="G18" s="137">
        <v>0.18747422999999999</v>
      </c>
      <c r="H18" s="137">
        <v>1.32537433</v>
      </c>
      <c r="I18" s="137">
        <v>0.85391941000000005</v>
      </c>
    </row>
    <row r="19" spans="2:9" ht="25.5" customHeight="1" x14ac:dyDescent="0.2">
      <c r="B19" s="233" t="s">
        <v>232</v>
      </c>
      <c r="C19" s="233"/>
      <c r="D19" s="233"/>
      <c r="E19" s="233"/>
      <c r="F19" s="233"/>
      <c r="G19" s="233"/>
      <c r="H19" s="233"/>
      <c r="I19" s="233"/>
    </row>
    <row r="20" spans="2:9" ht="12.75" customHeight="1" x14ac:dyDescent="0.2">
      <c r="B20" s="176" t="s">
        <v>233</v>
      </c>
      <c r="C20" s="132"/>
      <c r="D20" s="133"/>
      <c r="E20" s="133"/>
      <c r="F20" s="133"/>
      <c r="G20" s="133"/>
      <c r="H20" s="133"/>
      <c r="I20" s="133"/>
    </row>
    <row r="22" spans="2:9" ht="12.75" customHeight="1" x14ac:dyDescent="0.2">
      <c r="B22" s="17" t="s">
        <v>16</v>
      </c>
      <c r="I22" s="19" t="s">
        <v>69</v>
      </c>
    </row>
    <row r="23" spans="2:9" ht="1.5" customHeight="1" thickBot="1" x14ac:dyDescent="0.25">
      <c r="B23" s="31"/>
      <c r="C23" s="131">
        <v>0</v>
      </c>
      <c r="D23" s="131">
        <v>0</v>
      </c>
      <c r="E23" s="131">
        <v>0</v>
      </c>
      <c r="F23" s="131">
        <v>0</v>
      </c>
      <c r="G23" s="131">
        <v>0</v>
      </c>
      <c r="H23" s="131">
        <v>0</v>
      </c>
      <c r="I23" s="131">
        <v>0</v>
      </c>
    </row>
    <row r="24" spans="2:9" ht="15" customHeight="1" x14ac:dyDescent="0.2">
      <c r="B24" s="162"/>
      <c r="C24" s="237"/>
      <c r="D24" s="163">
        <v>2021</v>
      </c>
      <c r="E24" s="164">
        <v>2021</v>
      </c>
      <c r="F24" s="164">
        <v>2022</v>
      </c>
      <c r="G24" s="164">
        <v>2023</v>
      </c>
      <c r="H24" s="164">
        <v>2024</v>
      </c>
      <c r="I24" s="164">
        <v>2025</v>
      </c>
    </row>
    <row r="25" spans="2:9" ht="9" customHeight="1" x14ac:dyDescent="0.2">
      <c r="B25" s="165"/>
      <c r="C25" s="238"/>
      <c r="D25" s="166" t="s">
        <v>18</v>
      </c>
      <c r="E25" s="234" t="s">
        <v>170</v>
      </c>
      <c r="F25" s="234">
        <v>0</v>
      </c>
      <c r="G25" s="234">
        <v>0</v>
      </c>
      <c r="H25" s="234">
        <v>0</v>
      </c>
      <c r="I25" s="234">
        <v>0</v>
      </c>
    </row>
    <row r="26" spans="2:9" ht="12.75" customHeight="1" x14ac:dyDescent="0.2">
      <c r="B26" s="4" t="s">
        <v>234</v>
      </c>
      <c r="C26" s="177"/>
      <c r="D26" s="173">
        <v>118.55080026</v>
      </c>
      <c r="E26" s="133">
        <v>4.0087035000000002</v>
      </c>
      <c r="F26" s="133">
        <v>6.8977152000000004</v>
      </c>
      <c r="G26" s="133">
        <v>4.0567960899999997</v>
      </c>
      <c r="H26" s="133">
        <v>2.5087071999999999</v>
      </c>
      <c r="I26" s="133">
        <v>2.2000434000000002</v>
      </c>
    </row>
    <row r="27" spans="2:9" ht="12.75" customHeight="1" x14ac:dyDescent="0.2">
      <c r="B27" s="4" t="s">
        <v>235</v>
      </c>
      <c r="C27" s="177"/>
      <c r="D27" s="173">
        <v>114.7230613</v>
      </c>
      <c r="E27" s="133">
        <v>3.0827133099999999</v>
      </c>
      <c r="F27" s="133">
        <v>11.542805619999999</v>
      </c>
      <c r="G27" s="133">
        <v>4.1943441300000002</v>
      </c>
      <c r="H27" s="133">
        <v>1.98605184</v>
      </c>
      <c r="I27" s="133">
        <v>1.9987893000000001</v>
      </c>
    </row>
    <row r="28" spans="2:9" ht="12.75" customHeight="1" x14ac:dyDescent="0.2">
      <c r="B28" s="4" t="s">
        <v>236</v>
      </c>
      <c r="C28" s="177"/>
      <c r="D28" s="173">
        <v>115.1</v>
      </c>
      <c r="E28" s="133">
        <v>3.3</v>
      </c>
      <c r="F28" s="133">
        <v>11.3307269</v>
      </c>
      <c r="G28" s="133">
        <v>4.1685634399999998</v>
      </c>
      <c r="H28" s="133">
        <v>1.9977525300000001</v>
      </c>
      <c r="I28" s="133">
        <v>1.96474477</v>
      </c>
    </row>
    <row r="29" spans="2:9" ht="12.75" customHeight="1" x14ac:dyDescent="0.2">
      <c r="B29" s="4" t="s">
        <v>237</v>
      </c>
      <c r="C29" s="177"/>
      <c r="D29" s="173">
        <v>126.90994994</v>
      </c>
      <c r="E29" s="133">
        <v>3.5523561899999998</v>
      </c>
      <c r="F29" s="133">
        <v>3.4245764400000001</v>
      </c>
      <c r="G29" s="133">
        <v>3.0040009599999999</v>
      </c>
      <c r="H29" s="133">
        <v>1.94292719</v>
      </c>
      <c r="I29" s="133">
        <v>1.8268856200000001</v>
      </c>
    </row>
    <row r="30" spans="2:9" ht="12.75" customHeight="1" x14ac:dyDescent="0.2">
      <c r="B30" s="4" t="s">
        <v>238</v>
      </c>
      <c r="C30" s="177"/>
      <c r="D30" s="173">
        <v>115.03603907999999</v>
      </c>
      <c r="E30" s="133">
        <v>3.9063872800000001</v>
      </c>
      <c r="F30" s="133">
        <v>7.0171689300000004</v>
      </c>
      <c r="G30" s="133">
        <v>4.2392839899999997</v>
      </c>
      <c r="H30" s="133">
        <v>2.6668897899999999</v>
      </c>
      <c r="I30" s="133">
        <v>2.2450489899999999</v>
      </c>
    </row>
    <row r="31" spans="2:9" ht="12.75" customHeight="1" x14ac:dyDescent="0.2">
      <c r="B31" s="4" t="s">
        <v>239</v>
      </c>
      <c r="C31" s="177"/>
      <c r="D31" s="173">
        <v>103.50975425</v>
      </c>
      <c r="E31" s="133">
        <v>4.5360797699999997</v>
      </c>
      <c r="F31" s="133">
        <v>5.9271752299999996</v>
      </c>
      <c r="G31" s="133">
        <v>3.1920475399999999</v>
      </c>
      <c r="H31" s="133">
        <v>1.7515171700000001</v>
      </c>
      <c r="I31" s="133">
        <v>0.89675397000000001</v>
      </c>
    </row>
    <row r="32" spans="2:9" ht="12.75" customHeight="1" thickBot="1" x14ac:dyDescent="0.25">
      <c r="B32" s="28" t="s">
        <v>240</v>
      </c>
      <c r="C32" s="178"/>
      <c r="D32" s="175">
        <v>101.13639793</v>
      </c>
      <c r="E32" s="137">
        <v>4.4355139699999997</v>
      </c>
      <c r="F32" s="137">
        <v>7.9331405000000004</v>
      </c>
      <c r="G32" s="137">
        <v>3.0853391999999999</v>
      </c>
      <c r="H32" s="137">
        <v>1.2856840700000001</v>
      </c>
      <c r="I32" s="137">
        <v>0.57939669999999999</v>
      </c>
    </row>
    <row r="33" spans="2:9" ht="12.75" customHeight="1" x14ac:dyDescent="0.2">
      <c r="B33" s="176" t="s">
        <v>241</v>
      </c>
      <c r="C33" s="135"/>
      <c r="D33" s="133"/>
      <c r="E33" s="133"/>
      <c r="F33" s="133"/>
      <c r="G33" s="133"/>
      <c r="H33" s="133"/>
      <c r="I33" s="133"/>
    </row>
    <row r="35" spans="2:9" ht="12.75" customHeight="1" x14ac:dyDescent="0.2">
      <c r="B35" s="17" t="s">
        <v>15</v>
      </c>
      <c r="I35" s="19" t="s">
        <v>42</v>
      </c>
    </row>
    <row r="36" spans="2:9" ht="1.5" customHeight="1" thickBot="1" x14ac:dyDescent="0.25">
      <c r="B36" s="30">
        <v>0</v>
      </c>
      <c r="C36" s="131">
        <v>0</v>
      </c>
      <c r="D36" s="131">
        <v>0</v>
      </c>
      <c r="E36" s="131">
        <v>0</v>
      </c>
      <c r="F36" s="131">
        <v>0</v>
      </c>
      <c r="G36" s="131">
        <v>0</v>
      </c>
      <c r="H36" s="131">
        <v>0</v>
      </c>
      <c r="I36" s="131">
        <v>0</v>
      </c>
    </row>
    <row r="37" spans="2:9" ht="15" customHeight="1" x14ac:dyDescent="0.2">
      <c r="B37" s="162"/>
      <c r="C37" s="237" t="s">
        <v>39</v>
      </c>
      <c r="D37" s="163">
        <v>2021</v>
      </c>
      <c r="E37" s="164">
        <v>2021</v>
      </c>
      <c r="F37" s="164">
        <v>2022</v>
      </c>
      <c r="G37" s="164">
        <v>2023</v>
      </c>
      <c r="H37" s="164">
        <v>2024</v>
      </c>
      <c r="I37" s="164">
        <v>2025</v>
      </c>
    </row>
    <row r="38" spans="2:9" ht="9" customHeight="1" x14ac:dyDescent="0.2">
      <c r="B38" s="165"/>
      <c r="C38" s="238"/>
      <c r="D38" s="166" t="s">
        <v>18</v>
      </c>
      <c r="E38" s="234" t="s">
        <v>170</v>
      </c>
      <c r="F38" s="234">
        <v>0</v>
      </c>
      <c r="G38" s="234">
        <v>0</v>
      </c>
      <c r="H38" s="234">
        <v>0</v>
      </c>
      <c r="I38" s="234">
        <v>0</v>
      </c>
    </row>
    <row r="39" spans="2:9" ht="12.75" customHeight="1" x14ac:dyDescent="0.2">
      <c r="B39" s="4" t="s">
        <v>242</v>
      </c>
      <c r="C39" s="167"/>
      <c r="D39" s="168">
        <v>5345.28125</v>
      </c>
      <c r="E39" s="133">
        <v>9.5760100000000001E-2</v>
      </c>
      <c r="F39" s="133">
        <v>2.08344051</v>
      </c>
      <c r="G39" s="133">
        <v>1.32448823</v>
      </c>
      <c r="H39" s="133">
        <v>0.24585294999999999</v>
      </c>
      <c r="I39" s="133">
        <v>0.14658431</v>
      </c>
    </row>
    <row r="40" spans="2:9" ht="12.75" customHeight="1" x14ac:dyDescent="0.2">
      <c r="B40" s="4" t="s">
        <v>243</v>
      </c>
      <c r="C40" s="167"/>
      <c r="D40" s="173">
        <v>9357.6980000000003</v>
      </c>
      <c r="E40" s="133">
        <v>2.7640218999999999</v>
      </c>
      <c r="F40" s="133">
        <v>3.4426120899999999</v>
      </c>
      <c r="G40" s="133">
        <v>2.4313377699999998</v>
      </c>
      <c r="H40" s="133">
        <v>0.24402741999999999</v>
      </c>
      <c r="I40" s="133">
        <v>0.14689685</v>
      </c>
    </row>
    <row r="41" spans="2:9" ht="12.75" customHeight="1" x14ac:dyDescent="0.2">
      <c r="B41" s="4" t="s">
        <v>244</v>
      </c>
      <c r="C41" s="167"/>
      <c r="D41" s="173">
        <v>2.8045143299999999</v>
      </c>
      <c r="E41" s="133">
        <v>2.8045143299999999</v>
      </c>
      <c r="F41" s="133">
        <v>2.5367381400000002</v>
      </c>
      <c r="G41" s="133">
        <v>2.5616958599999999</v>
      </c>
      <c r="H41" s="133">
        <v>2.4117491900000001</v>
      </c>
      <c r="I41" s="133">
        <v>2.31178537</v>
      </c>
    </row>
    <row r="42" spans="2:9" ht="12.75" customHeight="1" x14ac:dyDescent="0.2">
      <c r="B42" s="4" t="s">
        <v>245</v>
      </c>
      <c r="C42" s="167"/>
      <c r="D42" s="168">
        <v>1100.92055493</v>
      </c>
      <c r="E42" s="133">
        <v>3.2437866500000001</v>
      </c>
      <c r="F42" s="133">
        <v>-0.91277993000000002</v>
      </c>
      <c r="G42" s="133">
        <v>2.25429726</v>
      </c>
      <c r="H42" s="133">
        <v>2.9667272200000001</v>
      </c>
      <c r="I42" s="133">
        <v>2.28766362</v>
      </c>
    </row>
    <row r="43" spans="2:9" ht="12.75" customHeight="1" x14ac:dyDescent="0.2">
      <c r="B43" s="4" t="s">
        <v>246</v>
      </c>
      <c r="C43" s="167"/>
      <c r="D43" s="168">
        <v>628.86513328000001</v>
      </c>
      <c r="E43" s="133">
        <v>0.56306778999999996</v>
      </c>
      <c r="F43" s="133">
        <v>-2.2147243599999999</v>
      </c>
      <c r="G43" s="133">
        <v>1.1493607800000001</v>
      </c>
      <c r="H43" s="133">
        <v>2.96860233</v>
      </c>
      <c r="I43" s="133">
        <v>2.2873443999999998</v>
      </c>
    </row>
    <row r="44" spans="2:9" ht="12.75" customHeight="1" x14ac:dyDescent="0.2">
      <c r="B44" s="4" t="s">
        <v>247</v>
      </c>
      <c r="C44" s="167" t="s">
        <v>183</v>
      </c>
      <c r="D44" s="168">
        <v>2797.4560000000001</v>
      </c>
      <c r="E44" s="133">
        <v>6.6792764399999998</v>
      </c>
      <c r="F44" s="133">
        <v>4.70380208</v>
      </c>
      <c r="G44" s="133">
        <v>6.1654825899999999</v>
      </c>
      <c r="H44" s="133">
        <v>3.8999888500000002</v>
      </c>
      <c r="I44" s="133">
        <v>3.98164637</v>
      </c>
    </row>
    <row r="45" spans="2:9" ht="12.75" customHeight="1" thickBot="1" x14ac:dyDescent="0.25">
      <c r="B45" s="28" t="s">
        <v>248</v>
      </c>
      <c r="C45" s="174"/>
      <c r="D45" s="179">
        <v>602.35035530000005</v>
      </c>
      <c r="E45" s="137">
        <v>5.5932940899999997</v>
      </c>
      <c r="F45" s="137">
        <v>1.97042019</v>
      </c>
      <c r="G45" s="137">
        <v>4.0346645900000002</v>
      </c>
      <c r="H45" s="137">
        <v>3.7530163499999998</v>
      </c>
      <c r="I45" s="137">
        <v>3.8887190299999999</v>
      </c>
    </row>
    <row r="46" spans="2:9" ht="26.25" customHeight="1" x14ac:dyDescent="0.2">
      <c r="B46" s="233" t="s">
        <v>249</v>
      </c>
      <c r="C46" s="233"/>
      <c r="D46" s="233"/>
      <c r="E46" s="233"/>
      <c r="F46" s="233"/>
      <c r="G46" s="233"/>
      <c r="H46" s="233"/>
      <c r="I46" s="233"/>
    </row>
    <row r="47" spans="2:9" ht="12.75" customHeight="1" x14ac:dyDescent="0.2">
      <c r="B47" s="176" t="s">
        <v>250</v>
      </c>
      <c r="C47" s="132"/>
      <c r="D47" s="145"/>
      <c r="E47" s="133"/>
      <c r="F47" s="133"/>
      <c r="G47" s="133"/>
      <c r="H47" s="133"/>
      <c r="I47" s="133"/>
    </row>
    <row r="48" spans="2:9" ht="12.75" customHeight="1" x14ac:dyDescent="0.2">
      <c r="B48" s="4"/>
      <c r="C48" s="134"/>
      <c r="D48" s="133"/>
      <c r="E48" s="133"/>
      <c r="F48" s="133"/>
      <c r="G48" s="133"/>
      <c r="H48" s="133"/>
      <c r="I48" s="133"/>
    </row>
    <row r="49" spans="2:9" ht="12.75" customHeight="1" x14ac:dyDescent="0.2">
      <c r="B49" s="17" t="s">
        <v>14</v>
      </c>
      <c r="I49" s="23" t="s">
        <v>40</v>
      </c>
    </row>
    <row r="50" spans="2:9" ht="1.5" customHeight="1" thickBot="1" x14ac:dyDescent="0.25">
      <c r="B50" s="32">
        <v>0</v>
      </c>
      <c r="C50" s="131">
        <v>0</v>
      </c>
      <c r="D50" s="131">
        <v>0</v>
      </c>
      <c r="E50" s="131">
        <v>0</v>
      </c>
      <c r="F50" s="131">
        <v>0</v>
      </c>
      <c r="G50" s="131">
        <v>0</v>
      </c>
      <c r="H50" s="131">
        <v>0</v>
      </c>
      <c r="I50" s="131">
        <v>0</v>
      </c>
    </row>
    <row r="51" spans="2:9" ht="15" customHeight="1" x14ac:dyDescent="0.2">
      <c r="B51" s="180"/>
      <c r="C51" s="181"/>
      <c r="D51" s="182" t="s">
        <v>39</v>
      </c>
      <c r="E51" s="157">
        <v>2021</v>
      </c>
      <c r="F51" s="157">
        <v>2022</v>
      </c>
      <c r="G51" s="157">
        <v>2023</v>
      </c>
      <c r="H51" s="157">
        <v>2024</v>
      </c>
      <c r="I51" s="157">
        <v>2025</v>
      </c>
    </row>
    <row r="52" spans="2:9" ht="12.75" customHeight="1" x14ac:dyDescent="0.2">
      <c r="B52" s="4" t="s">
        <v>32</v>
      </c>
      <c r="C52" s="134"/>
      <c r="D52" s="167" t="s">
        <v>5</v>
      </c>
      <c r="E52" s="133">
        <v>-0.56051401000000001</v>
      </c>
      <c r="F52" s="133">
        <v>-1.57968547</v>
      </c>
      <c r="G52" s="133">
        <v>-1.0059748900000001</v>
      </c>
      <c r="H52" s="133">
        <v>0.41450668000000002</v>
      </c>
      <c r="I52" s="133">
        <v>1.02823427</v>
      </c>
    </row>
    <row r="53" spans="2:9" ht="12.75" customHeight="1" x14ac:dyDescent="0.2">
      <c r="B53" s="39" t="s">
        <v>33</v>
      </c>
      <c r="C53" s="135"/>
      <c r="D53" s="167"/>
      <c r="E53" s="138">
        <v>3.0490315400000001</v>
      </c>
      <c r="F53" s="138">
        <v>1.79887934</v>
      </c>
      <c r="G53" s="138">
        <v>1.9734454400000001</v>
      </c>
      <c r="H53" s="138">
        <v>3.4865239300000002</v>
      </c>
      <c r="I53" s="138">
        <v>4.3927634800000002</v>
      </c>
    </row>
    <row r="54" spans="2:9" ht="12.75" customHeight="1" x14ac:dyDescent="0.2">
      <c r="B54" s="39" t="s">
        <v>34</v>
      </c>
      <c r="C54" s="135"/>
      <c r="D54" s="167"/>
      <c r="E54" s="138">
        <v>-5.0119334100000001</v>
      </c>
      <c r="F54" s="138">
        <v>-5.0683852399999996</v>
      </c>
      <c r="G54" s="138">
        <v>-4.8831622599999998</v>
      </c>
      <c r="H54" s="138">
        <v>-4.7652712700000004</v>
      </c>
      <c r="I54" s="138">
        <v>-4.8806909999999997</v>
      </c>
    </row>
    <row r="55" spans="2:9" ht="12.75" customHeight="1" x14ac:dyDescent="0.2">
      <c r="B55" s="39" t="s">
        <v>35</v>
      </c>
      <c r="C55" s="135"/>
      <c r="D55" s="167"/>
      <c r="E55" s="138">
        <v>1.1745519099999999</v>
      </c>
      <c r="F55" s="138">
        <v>1.4791122800000001</v>
      </c>
      <c r="G55" s="138">
        <v>1.7083012799999999</v>
      </c>
      <c r="H55" s="138">
        <v>1.50854383</v>
      </c>
      <c r="I55" s="138">
        <v>1.33972856</v>
      </c>
    </row>
    <row r="56" spans="2:9" ht="12.75" customHeight="1" x14ac:dyDescent="0.2">
      <c r="B56" s="4" t="s">
        <v>36</v>
      </c>
      <c r="C56" s="134"/>
      <c r="D56" s="167" t="s">
        <v>5</v>
      </c>
      <c r="E56" s="133">
        <v>5.3113959499999996</v>
      </c>
      <c r="F56" s="133">
        <v>2.9513332299999999</v>
      </c>
      <c r="G56" s="133">
        <v>2.2084766400000002</v>
      </c>
      <c r="H56" s="133">
        <v>3.3076098200000001</v>
      </c>
      <c r="I56" s="133">
        <v>3.73018041</v>
      </c>
    </row>
    <row r="57" spans="2:9" ht="12.75" customHeight="1" x14ac:dyDescent="0.2">
      <c r="B57" s="4" t="s">
        <v>37</v>
      </c>
      <c r="C57" s="134"/>
      <c r="D57" s="167" t="s">
        <v>5</v>
      </c>
      <c r="E57" s="133">
        <v>-5.87190996</v>
      </c>
      <c r="F57" s="133">
        <v>-4.5310186999999997</v>
      </c>
      <c r="G57" s="133">
        <v>-3.2144515299999998</v>
      </c>
      <c r="H57" s="133">
        <v>-2.89310315</v>
      </c>
      <c r="I57" s="133">
        <v>-2.70194614</v>
      </c>
    </row>
    <row r="58" spans="2:9" ht="12.75" customHeight="1" thickBot="1" x14ac:dyDescent="0.25">
      <c r="B58" s="28" t="s">
        <v>38</v>
      </c>
      <c r="C58" s="136"/>
      <c r="D58" s="174"/>
      <c r="E58" s="137">
        <v>0</v>
      </c>
      <c r="F58" s="137">
        <v>0</v>
      </c>
      <c r="G58" s="137">
        <v>0</v>
      </c>
      <c r="H58" s="137">
        <v>0</v>
      </c>
      <c r="I58" s="137">
        <v>0</v>
      </c>
    </row>
    <row r="59" spans="2:9" ht="12.75" customHeight="1" x14ac:dyDescent="0.2">
      <c r="B59" s="233" t="s">
        <v>251</v>
      </c>
      <c r="C59" s="233"/>
      <c r="D59" s="233"/>
      <c r="E59" s="233"/>
      <c r="F59" s="233"/>
      <c r="G59" s="233"/>
      <c r="H59" s="233"/>
      <c r="I59" s="233"/>
    </row>
    <row r="60" spans="2:9" ht="12.75" customHeight="1" x14ac:dyDescent="0.2">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AD13"/>
  <sheetViews>
    <sheetView showGridLines="0" zoomScale="120" zoomScaleNormal="120" workbookViewId="0">
      <selection activeCell="AC2" sqref="AC2"/>
    </sheetView>
  </sheetViews>
  <sheetFormatPr defaultColWidth="6.42578125" defaultRowHeight="12.75" customHeight="1" x14ac:dyDescent="0.2"/>
  <cols>
    <col min="1" max="1" width="2.85546875" style="56" customWidth="1"/>
    <col min="2" max="2" width="20.28515625" style="56" customWidth="1"/>
    <col min="3" max="4" width="6.42578125" style="56" customWidth="1"/>
    <col min="5" max="14" width="6.42578125" style="92" customWidth="1"/>
    <col min="15" max="16384" width="6.42578125" style="56"/>
  </cols>
  <sheetData>
    <row r="1" spans="2:30" s="110" customFormat="1" ht="12.75" customHeight="1" x14ac:dyDescent="0.2">
      <c r="B1" s="107"/>
      <c r="C1" s="107"/>
      <c r="D1" s="107"/>
      <c r="E1" s="108"/>
      <c r="F1" s="108"/>
      <c r="G1" s="108"/>
      <c r="H1" s="108"/>
      <c r="I1" s="108"/>
      <c r="J1" s="108"/>
      <c r="K1" s="108"/>
      <c r="L1" s="108"/>
      <c r="M1" s="108"/>
      <c r="N1" s="109"/>
    </row>
    <row r="2" spans="2:30" s="110" customFormat="1" ht="15" customHeight="1" x14ac:dyDescent="0.2">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t="s">
        <v>75</v>
      </c>
    </row>
    <row r="3" spans="2:30" ht="2.1" customHeight="1" thickBot="1" x14ac:dyDescent="0.25">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row>
    <row r="4" spans="2:30" ht="15" customHeight="1" x14ac:dyDescent="0.2">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row>
    <row r="5" spans="2:30" ht="12.75" customHeight="1" x14ac:dyDescent="0.2">
      <c r="B5" s="119" t="s">
        <v>144</v>
      </c>
      <c r="C5" s="120"/>
      <c r="D5" s="64">
        <v>-197.483</v>
      </c>
      <c r="E5" s="64">
        <v>-54.966999999999999</v>
      </c>
      <c r="F5" s="64">
        <v>-62.578000000000003</v>
      </c>
      <c r="G5" s="64">
        <v>-89.997</v>
      </c>
      <c r="H5" s="64">
        <v>-70.477000000000004</v>
      </c>
      <c r="I5" s="64">
        <v>-85.325000000000003</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-359.39800000000002</v>
      </c>
    </row>
    <row r="6" spans="2:30" ht="12.75" customHeight="1" x14ac:dyDescent="0.2">
      <c r="B6" s="121" t="s">
        <v>145</v>
      </c>
      <c r="C6" s="122"/>
      <c r="D6" s="123">
        <v>-224.29</v>
      </c>
      <c r="E6" s="123">
        <v>-92.602000000000004</v>
      </c>
      <c r="F6" s="123">
        <v>-51.389000000000003</v>
      </c>
      <c r="G6" s="123">
        <v>-98.727999999999994</v>
      </c>
      <c r="H6" s="123">
        <v>-73.655000000000001</v>
      </c>
      <c r="I6" s="123">
        <v>-76.119</v>
      </c>
      <c r="J6" s="123">
        <v>-134.733</v>
      </c>
      <c r="K6" s="123">
        <v>-154.697</v>
      </c>
      <c r="L6" s="123">
        <v>-177.36799999999999</v>
      </c>
      <c r="M6" s="123">
        <v>-69.346999999999994</v>
      </c>
      <c r="N6" s="123">
        <v>-96.543999999999997</v>
      </c>
      <c r="O6" s="123">
        <v>-76.305000000000007</v>
      </c>
      <c r="P6" s="123">
        <v>-51.865000000000002</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-385.00200000000001</v>
      </c>
    </row>
    <row r="7" spans="2:30" ht="12.75" customHeight="1" x14ac:dyDescent="0.2">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7.6749999999999998</v>
      </c>
      <c r="X7" s="123">
        <v>25.989000000000001</v>
      </c>
      <c r="Y7" s="123">
        <v>49.677999999999997</v>
      </c>
      <c r="Z7" s="123">
        <v>41.924999999999997</v>
      </c>
      <c r="AA7" s="123">
        <v>23.559000000000001</v>
      </c>
      <c r="AB7" s="123">
        <v>37.595999999999997</v>
      </c>
      <c r="AC7" s="123">
        <v>26.346</v>
      </c>
      <c r="AD7" s="123">
        <v>34.594000000000001</v>
      </c>
    </row>
    <row r="8" spans="2:30" ht="12.75" customHeight="1" thickBot="1" x14ac:dyDescent="0.25">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-9.4E-2</v>
      </c>
      <c r="O8" s="126">
        <v>11.803000000000001</v>
      </c>
      <c r="P8" s="126">
        <v>16.111999999999998</v>
      </c>
      <c r="Q8" s="126">
        <v>10.042</v>
      </c>
      <c r="R8" s="126">
        <v>-10.648999999999999</v>
      </c>
      <c r="S8" s="126">
        <v>-8.7189999999999994</v>
      </c>
      <c r="T8" s="126">
        <v>-6.9260000000000002</v>
      </c>
      <c r="U8" s="126">
        <v>-6.8280000000000003</v>
      </c>
      <c r="V8" s="126">
        <v>0.91500000000000004</v>
      </c>
      <c r="W8" s="126">
        <v>-2.6930000000000001</v>
      </c>
      <c r="X8" s="126">
        <v>1.913</v>
      </c>
      <c r="Y8" s="126">
        <v>4.8860000000000001</v>
      </c>
      <c r="Z8" s="126">
        <v>8.1820000000000004</v>
      </c>
      <c r="AA8" s="126">
        <v>16.646000000000001</v>
      </c>
      <c r="AB8" s="126">
        <v>11.391</v>
      </c>
      <c r="AC8" s="126">
        <v>-11.661</v>
      </c>
      <c r="AD8" s="126">
        <v>-8.99</v>
      </c>
    </row>
    <row r="9" spans="2:30" ht="12.75" customHeight="1" x14ac:dyDescent="0.2">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row>
    <row r="10" spans="2:30" ht="12.75" customHeight="1" x14ac:dyDescent="0.2">
      <c r="B10" s="72" t="s">
        <v>211</v>
      </c>
      <c r="C10" s="72"/>
      <c r="D10" s="72"/>
    </row>
    <row r="11" spans="2:30" ht="12.75" customHeight="1" x14ac:dyDescent="0.2">
      <c r="B11" s="55"/>
      <c r="C11" s="55"/>
      <c r="D11" s="55"/>
    </row>
    <row r="12" spans="2:30" ht="12.75" customHeight="1" x14ac:dyDescent="0.2">
      <c r="B12" s="55"/>
      <c r="C12" s="55"/>
      <c r="D12" s="55"/>
    </row>
    <row r="13" spans="2:30" ht="12.75" customHeight="1" x14ac:dyDescent="0.2">
      <c r="B13" s="55"/>
      <c r="C13" s="55"/>
      <c r="D13" s="55"/>
    </row>
  </sheetData>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D23"/>
  <sheetViews>
    <sheetView showGridLines="0" zoomScale="120" zoomScaleNormal="120" workbookViewId="0">
      <selection activeCell="AC2" sqref="AC2"/>
    </sheetView>
  </sheetViews>
  <sheetFormatPr defaultColWidth="6.42578125" defaultRowHeight="12.75" customHeight="1" x14ac:dyDescent="0.2"/>
  <cols>
    <col min="1" max="1" width="2.85546875" style="56" customWidth="1"/>
    <col min="2" max="2" width="31.85546875" style="56" customWidth="1"/>
    <col min="3" max="4" width="6.42578125" style="55" customWidth="1"/>
    <col min="5" max="5" width="6.42578125" style="56" customWidth="1"/>
    <col min="6" max="16384" width="6.42578125" style="56"/>
  </cols>
  <sheetData>
    <row r="2" spans="2:30" ht="15" customHeight="1" x14ac:dyDescent="0.2">
      <c r="B2" s="54" t="s">
        <v>148</v>
      </c>
      <c r="S2" s="57"/>
      <c r="T2" s="57"/>
      <c r="U2" s="57"/>
      <c r="V2" s="57"/>
      <c r="W2" s="57"/>
      <c r="X2" s="57"/>
      <c r="Y2" s="57"/>
      <c r="Z2" s="57"/>
      <c r="AA2" s="57"/>
      <c r="AC2" s="57"/>
      <c r="AD2" s="57" t="s">
        <v>75</v>
      </c>
    </row>
    <row r="3" spans="2:30"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x14ac:dyDescent="0.2">
      <c r="B5" s="82" t="s">
        <v>149</v>
      </c>
      <c r="C5" s="63"/>
      <c r="D5" s="83">
        <v>216.64500000000001</v>
      </c>
      <c r="E5" s="83">
        <v>211.77699999999999</v>
      </c>
      <c r="F5" s="83">
        <v>240.34100000000001</v>
      </c>
      <c r="G5" s="83">
        <v>300.976</v>
      </c>
      <c r="H5" s="83">
        <v>342.08300000000003</v>
      </c>
      <c r="I5" s="83">
        <v>405.41800000000001</v>
      </c>
      <c r="J5" s="83">
        <v>585.61500000000001</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2149.268</v>
      </c>
      <c r="AD5" s="83">
        <v>2566.587</v>
      </c>
    </row>
    <row r="6" spans="2:30" ht="12.75" customHeight="1" x14ac:dyDescent="0.2">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9.1449999999999996</v>
      </c>
      <c r="Z6" s="68">
        <v>5.8869999999999996</v>
      </c>
      <c r="AA6" s="68">
        <v>8.6519999999999992</v>
      </c>
      <c r="AB6" s="68">
        <v>5.1180000000000003</v>
      </c>
      <c r="AC6" s="68">
        <v>10.879</v>
      </c>
      <c r="AD6" s="68">
        <v>16.105</v>
      </c>
    </row>
    <row r="7" spans="2:30" ht="12.75" customHeight="1" x14ac:dyDescent="0.2">
      <c r="B7" s="84" t="s">
        <v>151</v>
      </c>
      <c r="C7" s="63"/>
      <c r="D7" s="68">
        <v>132.96799999999999</v>
      </c>
      <c r="E7" s="68">
        <v>147.84100000000001</v>
      </c>
      <c r="F7" s="68">
        <v>160.46600000000001</v>
      </c>
      <c r="G7" s="68">
        <v>196.51499999999999</v>
      </c>
      <c r="H7" s="68">
        <v>232.191</v>
      </c>
      <c r="I7" s="68">
        <v>275.49700000000001</v>
      </c>
      <c r="J7" s="68">
        <v>355.15100000000001</v>
      </c>
      <c r="K7" s="68">
        <v>427.87299999999999</v>
      </c>
      <c r="L7" s="68">
        <v>541.48699999999997</v>
      </c>
      <c r="M7" s="68">
        <v>642.88</v>
      </c>
      <c r="N7" s="68">
        <v>710.35299999999995</v>
      </c>
      <c r="O7" s="68">
        <v>799.29200000000003</v>
      </c>
      <c r="P7" s="68">
        <v>888.9</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2357.8180000000002</v>
      </c>
    </row>
    <row r="8" spans="2:30" ht="12.75" customHeight="1" x14ac:dyDescent="0.2">
      <c r="B8" s="100" t="s">
        <v>152</v>
      </c>
      <c r="C8" s="63"/>
      <c r="D8" s="68">
        <v>83.677000000000007</v>
      </c>
      <c r="E8" s="68">
        <v>63.936</v>
      </c>
      <c r="F8" s="68">
        <v>79.875</v>
      </c>
      <c r="G8" s="68">
        <v>104.461</v>
      </c>
      <c r="H8" s="68">
        <v>109.892</v>
      </c>
      <c r="I8" s="68">
        <v>129.92099999999999</v>
      </c>
      <c r="J8" s="68">
        <v>223.30099999999999</v>
      </c>
      <c r="K8" s="68">
        <v>242.84399999999999</v>
      </c>
      <c r="L8" s="68">
        <v>241.42500000000001</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126.633</v>
      </c>
      <c r="AD8" s="68">
        <v>192.66399999999999</v>
      </c>
    </row>
    <row r="9" spans="2:30" ht="12.75" customHeight="1" x14ac:dyDescent="0.2">
      <c r="B9" s="82" t="s">
        <v>153</v>
      </c>
      <c r="C9" s="63"/>
      <c r="D9" s="83">
        <v>199.15199999999999</v>
      </c>
      <c r="E9" s="83">
        <v>188.5</v>
      </c>
      <c r="F9" s="83">
        <v>214.04599999999999</v>
      </c>
      <c r="G9" s="83">
        <v>272.22199999999998</v>
      </c>
      <c r="H9" s="83">
        <v>315.63400000000001</v>
      </c>
      <c r="I9" s="83">
        <v>377.79599999999999</v>
      </c>
      <c r="J9" s="83">
        <v>554.66399999999999</v>
      </c>
      <c r="K9" s="83">
        <v>654.86599999999999</v>
      </c>
      <c r="L9" s="83">
        <v>747.52499999999998</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2660.5279999999998</v>
      </c>
    </row>
    <row r="10" spans="2:30" ht="12.75" customHeight="1" x14ac:dyDescent="0.2">
      <c r="B10" s="100" t="s">
        <v>150</v>
      </c>
      <c r="C10" s="63"/>
      <c r="D10" s="68" t="s">
        <v>9</v>
      </c>
      <c r="E10" s="68" t="s">
        <v>9</v>
      </c>
      <c r="F10" s="68" t="s">
        <v>9</v>
      </c>
      <c r="G10" s="68" t="s">
        <v>9</v>
      </c>
      <c r="H10" s="68" t="s">
        <v>9</v>
      </c>
      <c r="I10" s="68" t="s">
        <v>9</v>
      </c>
      <c r="J10" s="68">
        <v>7.1630000000000003</v>
      </c>
      <c r="K10" s="68">
        <v>24.416</v>
      </c>
      <c r="L10" s="68">
        <v>12.244999999999999</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195.95699999999999</v>
      </c>
    </row>
    <row r="11" spans="2:30" ht="12.75" customHeight="1" x14ac:dyDescent="0.2">
      <c r="B11" s="84" t="s">
        <v>151</v>
      </c>
      <c r="C11" s="63"/>
      <c r="D11" s="68">
        <v>124.236</v>
      </c>
      <c r="E11" s="68">
        <v>135.91499999999999</v>
      </c>
      <c r="F11" s="68">
        <v>145.75200000000001</v>
      </c>
      <c r="G11" s="68">
        <v>184.98599999999999</v>
      </c>
      <c r="H11" s="68">
        <v>222.36600000000001</v>
      </c>
      <c r="I11" s="68">
        <v>267.74</v>
      </c>
      <c r="J11" s="68">
        <v>347.66500000000002</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1394.3050000000001</v>
      </c>
      <c r="U11" s="68">
        <v>1591.6079999999999</v>
      </c>
      <c r="V11" s="68">
        <v>1627.3320000000001</v>
      </c>
      <c r="W11" s="68">
        <v>1612.925</v>
      </c>
      <c r="X11" s="68">
        <v>1638.2829999999999</v>
      </c>
      <c r="Y11" s="68">
        <v>1581.229</v>
      </c>
      <c r="Z11" s="68">
        <v>1590.521</v>
      </c>
      <c r="AA11" s="68">
        <v>1542.0920000000001</v>
      </c>
      <c r="AB11" s="68">
        <v>1584.249</v>
      </c>
      <c r="AC11" s="68">
        <v>2000.539</v>
      </c>
      <c r="AD11" s="68">
        <v>2352.643</v>
      </c>
    </row>
    <row r="12" spans="2:30" ht="12.75" customHeight="1" x14ac:dyDescent="0.2">
      <c r="B12" s="100" t="s">
        <v>152</v>
      </c>
      <c r="C12" s="63"/>
      <c r="D12" s="68">
        <v>74.915999999999997</v>
      </c>
      <c r="E12" s="68">
        <v>52.585000000000001</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52.674999999999997</v>
      </c>
      <c r="AD12" s="68">
        <v>111.928</v>
      </c>
    </row>
    <row r="13" spans="2:30" ht="12.75" customHeight="1" x14ac:dyDescent="0.2">
      <c r="B13" s="82" t="s">
        <v>154</v>
      </c>
      <c r="C13" s="63"/>
      <c r="D13" s="83">
        <v>20.795999999999999</v>
      </c>
      <c r="E13" s="83">
        <v>28.04</v>
      </c>
      <c r="F13" s="83">
        <v>32.654000000000003</v>
      </c>
      <c r="G13" s="83">
        <v>36.595999999999997</v>
      </c>
      <c r="H13" s="83">
        <v>34.963999999999999</v>
      </c>
      <c r="I13" s="83">
        <v>36.265999999999998</v>
      </c>
      <c r="J13" s="83">
        <v>39.582999999999998</v>
      </c>
      <c r="K13" s="83">
        <v>48.515000000000001</v>
      </c>
      <c r="L13" s="83">
        <v>57.959000000000003</v>
      </c>
      <c r="M13" s="83">
        <v>71.271000000000001</v>
      </c>
      <c r="N13" s="83">
        <v>78.912999999999997</v>
      </c>
      <c r="O13" s="83">
        <v>87.161000000000001</v>
      </c>
      <c r="P13" s="83">
        <v>88.521000000000001</v>
      </c>
      <c r="Q13" s="83">
        <v>91.962000000000003</v>
      </c>
      <c r="R13" s="83">
        <v>99.224999999999994</v>
      </c>
      <c r="S13" s="83">
        <v>100.69</v>
      </c>
      <c r="T13" s="83">
        <v>103.262</v>
      </c>
      <c r="U13" s="83">
        <v>112.764</v>
      </c>
      <c r="V13" s="83">
        <v>116.41</v>
      </c>
      <c r="W13" s="83">
        <v>116.241</v>
      </c>
      <c r="X13" s="83">
        <v>110.705</v>
      </c>
      <c r="Y13" s="83">
        <v>89.299000000000007</v>
      </c>
      <c r="Z13" s="83">
        <v>84.911000000000001</v>
      </c>
      <c r="AA13" s="83">
        <v>83.971000000000004</v>
      </c>
      <c r="AB13" s="83">
        <v>84.405000000000001</v>
      </c>
      <c r="AC13" s="83">
        <v>86.730999999999995</v>
      </c>
      <c r="AD13" s="83">
        <v>86.975999999999999</v>
      </c>
    </row>
    <row r="14" spans="2:30" ht="12.75" customHeight="1" x14ac:dyDescent="0.2">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row>
    <row r="15" spans="2:30" ht="12.75" customHeight="1" x14ac:dyDescent="0.2">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17.085000000000001</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row>
    <row r="16" spans="2:30" ht="12.75" customHeight="1" x14ac:dyDescent="0.2">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76.344999999999999</v>
      </c>
      <c r="Z16" s="68">
        <v>72.072999999999993</v>
      </c>
      <c r="AA16" s="68">
        <v>71.606999999999999</v>
      </c>
      <c r="AB16" s="68">
        <v>72.194999999999993</v>
      </c>
      <c r="AC16" s="68">
        <v>74.671000000000006</v>
      </c>
      <c r="AD16" s="68">
        <v>81.466999999999999</v>
      </c>
    </row>
    <row r="17" spans="2:30" ht="12.75" customHeight="1" x14ac:dyDescent="0.2">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5.8999999999999997E-2</v>
      </c>
      <c r="Q17" s="83">
        <v>9.6000000000000002E-2</v>
      </c>
      <c r="R17" s="83">
        <v>5.2999999999999999E-2</v>
      </c>
      <c r="S17" s="83">
        <v>3.9E-2</v>
      </c>
      <c r="T17" s="83">
        <v>0.20100000000000001</v>
      </c>
      <c r="U17" s="83">
        <v>0.183</v>
      </c>
      <c r="V17" s="83">
        <v>1.8819999999999999</v>
      </c>
      <c r="W17" s="83">
        <v>1.07</v>
      </c>
      <c r="X17" s="83">
        <v>0.63</v>
      </c>
      <c r="Y17" s="83">
        <v>9.4E-2</v>
      </c>
      <c r="Z17" s="83">
        <v>0.29499999999999998</v>
      </c>
      <c r="AA17" s="83">
        <v>0.252</v>
      </c>
      <c r="AB17" s="83">
        <v>0.114</v>
      </c>
      <c r="AC17" s="83">
        <v>0.74</v>
      </c>
      <c r="AD17" s="83">
        <v>0.56399999999999995</v>
      </c>
    </row>
    <row r="18" spans="2:30" ht="12.75" customHeight="1" x14ac:dyDescent="0.2">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row>
    <row r="19" spans="2:30" ht="12.75" customHeight="1" x14ac:dyDescent="0.2">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row>
    <row r="20" spans="2:30" ht="12.75" customHeight="1" thickBot="1" x14ac:dyDescent="0.25">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5.8999999999999997E-2</v>
      </c>
      <c r="Q20" s="98">
        <v>9.6000000000000002E-2</v>
      </c>
      <c r="R20" s="98">
        <v>5.2999999999999999E-2</v>
      </c>
      <c r="S20" s="98">
        <v>3.9E-2</v>
      </c>
      <c r="T20" s="98">
        <v>0.20100000000000001</v>
      </c>
      <c r="U20" s="98">
        <v>0.183</v>
      </c>
      <c r="V20" s="98">
        <v>1.8819999999999999</v>
      </c>
      <c r="W20" s="98">
        <v>1.07</v>
      </c>
      <c r="X20" s="98">
        <v>0.63</v>
      </c>
      <c r="Y20" s="98">
        <v>9.4E-2</v>
      </c>
      <c r="Z20" s="98">
        <v>0.29499999999999998</v>
      </c>
      <c r="AA20" s="98">
        <v>0.252</v>
      </c>
      <c r="AB20" s="98">
        <v>0.114</v>
      </c>
      <c r="AC20" s="98">
        <v>0.74</v>
      </c>
      <c r="AD20" s="98">
        <v>0.56399999999999995</v>
      </c>
    </row>
    <row r="21" spans="2:30" ht="12.75" customHeight="1" x14ac:dyDescent="0.2">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row>
    <row r="22" spans="2:30" s="72" customFormat="1" ht="12.75" customHeight="1" x14ac:dyDescent="0.15">
      <c r="B22" s="72" t="s">
        <v>156</v>
      </c>
      <c r="C22" s="55"/>
      <c r="D22" s="55"/>
    </row>
    <row r="23" spans="2:30" ht="12.75" customHeight="1" x14ac:dyDescent="0.2">
      <c r="B23" s="72" t="s">
        <v>211</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indexed="51"/>
  </sheetPr>
  <dimension ref="B2:I72"/>
  <sheetViews>
    <sheetView showGridLines="0" topLeftCell="A37" zoomScale="120" zoomScaleNormal="120" workbookViewId="0">
      <selection activeCell="O50" sqref="O50"/>
    </sheetView>
  </sheetViews>
  <sheetFormatPr defaultColWidth="7.140625" defaultRowHeight="12.75" customHeight="1" x14ac:dyDescent="0.2"/>
  <cols>
    <col min="1" max="1" width="2.7109375" style="3" customWidth="1"/>
    <col min="2" max="2" width="41.7109375" style="3" customWidth="1"/>
    <col min="3" max="9" width="7.140625" style="139" customWidth="1"/>
    <col min="10" max="16384" width="7.140625" style="3"/>
  </cols>
  <sheetData>
    <row r="2" spans="2:9" ht="12.75" customHeight="1" x14ac:dyDescent="0.2">
      <c r="B2" s="7" t="s">
        <v>44</v>
      </c>
      <c r="I2" s="19" t="s">
        <v>43</v>
      </c>
    </row>
    <row r="3" spans="2:9" ht="1.5" customHeight="1" thickBot="1" x14ac:dyDescent="0.25">
      <c r="B3" s="29"/>
      <c r="C3" s="140"/>
      <c r="D3" s="140"/>
      <c r="E3" s="140"/>
      <c r="F3" s="140"/>
      <c r="G3" s="140"/>
      <c r="H3" s="140"/>
      <c r="I3" s="140"/>
    </row>
    <row r="4" spans="2:9" ht="15" customHeight="1" x14ac:dyDescent="0.2">
      <c r="B4" s="162"/>
      <c r="C4" s="237" t="s">
        <v>39</v>
      </c>
      <c r="D4" s="163">
        <v>2021</v>
      </c>
      <c r="E4" s="164">
        <v>2021</v>
      </c>
      <c r="F4" s="164">
        <v>2022</v>
      </c>
      <c r="G4" s="164">
        <v>2023</v>
      </c>
      <c r="H4" s="164">
        <v>2024</v>
      </c>
      <c r="I4" s="164">
        <v>2025</v>
      </c>
    </row>
    <row r="5" spans="2:9" ht="9" customHeight="1" x14ac:dyDescent="0.2">
      <c r="B5" s="165"/>
      <c r="C5" s="238"/>
      <c r="D5" s="166" t="s">
        <v>18</v>
      </c>
      <c r="E5" s="234" t="s">
        <v>40</v>
      </c>
      <c r="F5" s="234"/>
      <c r="G5" s="234"/>
      <c r="H5" s="234"/>
      <c r="I5" s="234"/>
    </row>
    <row r="6" spans="2:9" ht="12.75" customHeight="1" x14ac:dyDescent="0.2">
      <c r="B6" s="235" t="s">
        <v>72</v>
      </c>
      <c r="C6" s="236"/>
      <c r="D6" s="168"/>
      <c r="E6" s="133"/>
      <c r="F6" s="133"/>
      <c r="G6" s="133"/>
      <c r="H6" s="133"/>
      <c r="I6" s="133"/>
    </row>
    <row r="7" spans="2:9" ht="12.75" customHeight="1" x14ac:dyDescent="0.2">
      <c r="B7" s="4" t="s">
        <v>253</v>
      </c>
      <c r="C7" s="167" t="s">
        <v>254</v>
      </c>
      <c r="D7" s="168">
        <v>-359.39800000000002</v>
      </c>
      <c r="E7" s="133">
        <v>-5.87190996</v>
      </c>
      <c r="F7" s="133">
        <v>-4.5310186999999997</v>
      </c>
      <c r="G7" s="133">
        <v>-3.2144515299999998</v>
      </c>
      <c r="H7" s="133">
        <v>-2.89310315</v>
      </c>
      <c r="I7" s="133">
        <v>-2.70194614</v>
      </c>
    </row>
    <row r="8" spans="2:9" ht="12.75" customHeight="1" x14ac:dyDescent="0.2">
      <c r="B8" s="4" t="s">
        <v>255</v>
      </c>
      <c r="C8" s="167" t="s">
        <v>256</v>
      </c>
      <c r="D8" s="168">
        <v>-385.00200000000001</v>
      </c>
      <c r="E8" s="133">
        <v>-6.2902327700000003</v>
      </c>
      <c r="F8" s="133">
        <v>-4.9149921599999997</v>
      </c>
      <c r="G8" s="133">
        <v>-3.6699419899999999</v>
      </c>
      <c r="H8" s="133">
        <v>-3.2931204599999999</v>
      </c>
      <c r="I8" s="133">
        <v>-3.1093425899999998</v>
      </c>
    </row>
    <row r="9" spans="2:9" ht="12.75" customHeight="1" x14ac:dyDescent="0.2">
      <c r="B9" s="4" t="s">
        <v>257</v>
      </c>
      <c r="C9" s="167" t="s">
        <v>258</v>
      </c>
      <c r="D9" s="168" t="s">
        <v>9</v>
      </c>
      <c r="E9" s="133" t="s">
        <v>9</v>
      </c>
      <c r="F9" s="133" t="s">
        <v>9</v>
      </c>
      <c r="G9" s="133" t="s">
        <v>9</v>
      </c>
      <c r="H9" s="133" t="s">
        <v>9</v>
      </c>
      <c r="I9" s="133" t="s">
        <v>9</v>
      </c>
    </row>
    <row r="10" spans="2:9" ht="12.75" customHeight="1" x14ac:dyDescent="0.2">
      <c r="B10" s="4" t="s">
        <v>259</v>
      </c>
      <c r="C10" s="167" t="s">
        <v>260</v>
      </c>
      <c r="D10" s="168">
        <v>34.594000000000001</v>
      </c>
      <c r="E10" s="133">
        <v>0.56520307000000003</v>
      </c>
      <c r="F10" s="133">
        <v>0.48268662000000001</v>
      </c>
      <c r="G10" s="133">
        <v>0.38541501</v>
      </c>
      <c r="H10" s="133">
        <v>0.33378928000000002</v>
      </c>
      <c r="I10" s="133">
        <v>0.33148407000000002</v>
      </c>
    </row>
    <row r="11" spans="2:9" ht="12.75" customHeight="1" x14ac:dyDescent="0.2">
      <c r="B11" s="169" t="s">
        <v>261</v>
      </c>
      <c r="C11" s="170" t="s">
        <v>262</v>
      </c>
      <c r="D11" s="171">
        <v>-8.99</v>
      </c>
      <c r="E11" s="172">
        <v>-0.14688026000000001</v>
      </c>
      <c r="F11" s="172">
        <v>-9.871315E-2</v>
      </c>
      <c r="G11" s="172">
        <v>7.0075460000000006E-2</v>
      </c>
      <c r="H11" s="172">
        <v>6.6228029999999993E-2</v>
      </c>
      <c r="I11" s="172">
        <v>7.5912380000000002E-2</v>
      </c>
    </row>
    <row r="12" spans="2:9" ht="12.75" customHeight="1" x14ac:dyDescent="0.2">
      <c r="B12" s="240" t="s">
        <v>45</v>
      </c>
      <c r="C12" s="241"/>
      <c r="D12" s="183"/>
      <c r="E12" s="141"/>
      <c r="F12" s="141"/>
      <c r="G12" s="141"/>
      <c r="H12" s="141"/>
      <c r="I12" s="141"/>
    </row>
    <row r="13" spans="2:9" ht="12.75" customHeight="1" x14ac:dyDescent="0.2">
      <c r="B13" s="4" t="s">
        <v>263</v>
      </c>
      <c r="C13" s="167" t="s">
        <v>264</v>
      </c>
      <c r="D13" s="168">
        <v>2479.9279999999999</v>
      </c>
      <c r="E13" s="133">
        <v>40.517515179999997</v>
      </c>
      <c r="F13" s="133">
        <v>40.439856769999999</v>
      </c>
      <c r="G13" s="133">
        <v>39.971997680000001</v>
      </c>
      <c r="H13" s="133">
        <v>38.522939139999998</v>
      </c>
      <c r="I13" s="133">
        <v>37.60474138</v>
      </c>
    </row>
    <row r="14" spans="2:9" ht="12.75" customHeight="1" x14ac:dyDescent="0.2">
      <c r="B14" s="4" t="s">
        <v>265</v>
      </c>
      <c r="C14" s="167" t="s">
        <v>266</v>
      </c>
      <c r="D14" s="168">
        <v>2839.326</v>
      </c>
      <c r="E14" s="133">
        <v>46.38942514</v>
      </c>
      <c r="F14" s="133">
        <v>44.970875470000003</v>
      </c>
      <c r="G14" s="133">
        <v>43.186449209999999</v>
      </c>
      <c r="H14" s="133">
        <v>41.41604229</v>
      </c>
      <c r="I14" s="133">
        <v>40.306687519999997</v>
      </c>
    </row>
    <row r="15" spans="2:9" ht="12.75" customHeight="1" x14ac:dyDescent="0.2">
      <c r="B15" s="4" t="s">
        <v>267</v>
      </c>
      <c r="C15" s="167" t="s">
        <v>5</v>
      </c>
      <c r="D15" s="168">
        <v>-359.39800000000002</v>
      </c>
      <c r="E15" s="133">
        <v>-5.87190996</v>
      </c>
      <c r="F15" s="133">
        <v>-4.5310186999999997</v>
      </c>
      <c r="G15" s="133">
        <v>-3.2144515299999998</v>
      </c>
      <c r="H15" s="133">
        <v>-2.89310315</v>
      </c>
      <c r="I15" s="133">
        <v>-2.70194614</v>
      </c>
    </row>
    <row r="16" spans="2:9" ht="12.75" customHeight="1" x14ac:dyDescent="0.2">
      <c r="B16" s="4" t="s">
        <v>268</v>
      </c>
      <c r="C16" s="167" t="s">
        <v>70</v>
      </c>
      <c r="D16" s="168">
        <v>45.1</v>
      </c>
      <c r="E16" s="133">
        <v>0.73685201</v>
      </c>
      <c r="F16" s="133">
        <v>0.91706679999999996</v>
      </c>
      <c r="G16" s="133">
        <v>0.95117649000000004</v>
      </c>
      <c r="H16" s="133">
        <v>1.0840001699999999</v>
      </c>
      <c r="I16" s="133">
        <v>1.1828044799999999</v>
      </c>
    </row>
    <row r="17" spans="2:9" ht="12.75" customHeight="1" x14ac:dyDescent="0.2">
      <c r="B17" s="4" t="s">
        <v>269</v>
      </c>
      <c r="C17" s="167"/>
      <c r="D17" s="168">
        <v>-314.298</v>
      </c>
      <c r="E17" s="133">
        <v>-5.1350579500000002</v>
      </c>
      <c r="F17" s="133">
        <v>-3.6139519</v>
      </c>
      <c r="G17" s="133">
        <v>-2.2632750399999999</v>
      </c>
      <c r="H17" s="133">
        <v>-1.80910298</v>
      </c>
      <c r="I17" s="133">
        <v>-1.5191416499999999</v>
      </c>
    </row>
    <row r="18" spans="2:9" ht="12.75" customHeight="1" x14ac:dyDescent="0.2">
      <c r="B18" s="169" t="s">
        <v>270</v>
      </c>
      <c r="C18" s="170"/>
      <c r="D18" s="171">
        <v>-101.11857999999999</v>
      </c>
      <c r="E18" s="172">
        <v>-1.65209377</v>
      </c>
      <c r="F18" s="172">
        <v>-0.81178083000000001</v>
      </c>
      <c r="G18" s="172">
        <v>4.4567990000000002E-2</v>
      </c>
      <c r="H18" s="172">
        <v>4.1061380000000001E-2</v>
      </c>
      <c r="I18" s="172">
        <v>3.7956190000000001E-2</v>
      </c>
    </row>
    <row r="19" spans="2:9" ht="12.75" customHeight="1" x14ac:dyDescent="0.2">
      <c r="B19" s="240" t="s">
        <v>46</v>
      </c>
      <c r="C19" s="241"/>
      <c r="D19" s="183"/>
      <c r="E19" s="141"/>
      <c r="F19" s="141"/>
      <c r="G19" s="141"/>
      <c r="H19" s="141"/>
      <c r="I19" s="141"/>
    </row>
    <row r="20" spans="2:9" ht="12.75" customHeight="1" x14ac:dyDescent="0.2">
      <c r="B20" s="4" t="s">
        <v>271</v>
      </c>
      <c r="C20" s="167">
        <v>0</v>
      </c>
      <c r="D20" s="168">
        <v>1120.7339999999999</v>
      </c>
      <c r="E20" s="133">
        <v>18.310756139999999</v>
      </c>
      <c r="F20" s="133">
        <v>18.081762319999999</v>
      </c>
      <c r="G20" s="133">
        <v>18.12241633</v>
      </c>
      <c r="H20" s="133">
        <v>17.95843112</v>
      </c>
      <c r="I20" s="133">
        <v>17.744581190000002</v>
      </c>
    </row>
    <row r="21" spans="2:9" ht="12.75" customHeight="1" x14ac:dyDescent="0.2">
      <c r="B21" s="4" t="s">
        <v>272</v>
      </c>
      <c r="C21" s="167" t="s">
        <v>273</v>
      </c>
      <c r="D21" s="168">
        <v>703.23400000000004</v>
      </c>
      <c r="E21" s="133">
        <v>11.489565130000001</v>
      </c>
      <c r="F21" s="133">
        <v>11.52914504</v>
      </c>
      <c r="G21" s="133">
        <v>11.545905149999999</v>
      </c>
      <c r="H21" s="133">
        <v>11.40626743</v>
      </c>
      <c r="I21" s="133">
        <v>11.215157079999999</v>
      </c>
    </row>
    <row r="22" spans="2:9" ht="12.75" customHeight="1" x14ac:dyDescent="0.2">
      <c r="B22" s="4" t="s">
        <v>274</v>
      </c>
      <c r="C22" s="167" t="s">
        <v>275</v>
      </c>
      <c r="D22" s="168">
        <v>417.47899999999998</v>
      </c>
      <c r="E22" s="133">
        <v>6.8208479100000003</v>
      </c>
      <c r="F22" s="133">
        <v>6.5522516299999998</v>
      </c>
      <c r="G22" s="133">
        <v>6.5761566</v>
      </c>
      <c r="H22" s="133">
        <v>6.5518206299999999</v>
      </c>
      <c r="I22" s="133">
        <v>6.5290938900000004</v>
      </c>
    </row>
    <row r="23" spans="2:9" ht="12.75" customHeight="1" x14ac:dyDescent="0.2">
      <c r="B23" s="4" t="s">
        <v>276</v>
      </c>
      <c r="C23" s="167" t="s">
        <v>277</v>
      </c>
      <c r="D23" s="168">
        <v>2.1000000000000001E-2</v>
      </c>
      <c r="E23" s="133">
        <v>3.4309999999999999E-4</v>
      </c>
      <c r="F23" s="133">
        <v>3.6566000000000002E-4</v>
      </c>
      <c r="G23" s="133">
        <v>3.5458000000000001E-4</v>
      </c>
      <c r="H23" s="133">
        <v>3.4306000000000001E-4</v>
      </c>
      <c r="I23" s="133">
        <v>3.3021999999999999E-4</v>
      </c>
    </row>
    <row r="24" spans="2:9" ht="12.75" customHeight="1" x14ac:dyDescent="0.2">
      <c r="B24" s="4" t="s">
        <v>278</v>
      </c>
      <c r="C24" s="167" t="s">
        <v>279</v>
      </c>
      <c r="D24" s="168">
        <v>1013.255</v>
      </c>
      <c r="E24" s="133">
        <v>16.554744670000002</v>
      </c>
      <c r="F24" s="133">
        <v>15.982717060000001</v>
      </c>
      <c r="G24" s="133">
        <v>15.607595610000001</v>
      </c>
      <c r="H24" s="133">
        <v>15.229412050000001</v>
      </c>
      <c r="I24" s="133">
        <v>15.043590030000001</v>
      </c>
    </row>
    <row r="25" spans="2:9" ht="12.75" customHeight="1" x14ac:dyDescent="0.2">
      <c r="B25" s="4" t="s">
        <v>280</v>
      </c>
      <c r="C25" s="167" t="s">
        <v>281</v>
      </c>
      <c r="D25" s="168">
        <v>38.47</v>
      </c>
      <c r="E25" s="133">
        <v>0.62852986</v>
      </c>
      <c r="F25" s="133">
        <v>0.59456779999999998</v>
      </c>
      <c r="G25" s="133">
        <v>0.54684116000000005</v>
      </c>
      <c r="H25" s="133">
        <v>0.49567099999999997</v>
      </c>
      <c r="I25" s="133">
        <v>0.47351296999999998</v>
      </c>
    </row>
    <row r="26" spans="2:9" ht="12.75" customHeight="1" x14ac:dyDescent="0.2">
      <c r="B26" s="4" t="s">
        <v>282</v>
      </c>
      <c r="C26" s="167">
        <v>0</v>
      </c>
      <c r="D26" s="168">
        <v>307.46899999999999</v>
      </c>
      <c r="E26" s="133">
        <v>5.0234845000000004</v>
      </c>
      <c r="F26" s="133">
        <v>5.7808095799999997</v>
      </c>
      <c r="G26" s="133">
        <v>5.69514458</v>
      </c>
      <c r="H26" s="133">
        <v>4.8394249699999996</v>
      </c>
      <c r="I26" s="133">
        <v>4.3430571999999996</v>
      </c>
    </row>
    <row r="27" spans="2:9" ht="12.75" customHeight="1" x14ac:dyDescent="0.2">
      <c r="B27" s="4" t="s">
        <v>283</v>
      </c>
      <c r="C27" s="167" t="s">
        <v>264</v>
      </c>
      <c r="D27" s="168">
        <v>2479.9279999999999</v>
      </c>
      <c r="E27" s="133">
        <v>40.517515179999997</v>
      </c>
      <c r="F27" s="133">
        <v>40.439856769999999</v>
      </c>
      <c r="G27" s="133">
        <v>39.971997680000001</v>
      </c>
      <c r="H27" s="133">
        <v>38.522939139999998</v>
      </c>
      <c r="I27" s="133">
        <v>37.60474138</v>
      </c>
    </row>
    <row r="28" spans="2:9" ht="12.75" customHeight="1" x14ac:dyDescent="0.2">
      <c r="B28" s="169" t="s">
        <v>284</v>
      </c>
      <c r="C28" s="170">
        <v>0</v>
      </c>
      <c r="D28" s="171">
        <v>2133.989</v>
      </c>
      <c r="E28" s="172">
        <v>34.865500820000001</v>
      </c>
      <c r="F28" s="172">
        <v>34.064479390000002</v>
      </c>
      <c r="G28" s="172">
        <v>33.730011939999997</v>
      </c>
      <c r="H28" s="172">
        <v>33.187843170000001</v>
      </c>
      <c r="I28" s="172">
        <v>32.788171220000002</v>
      </c>
    </row>
    <row r="29" spans="2:9" ht="12.75" customHeight="1" x14ac:dyDescent="0.2">
      <c r="B29" s="240" t="s">
        <v>47</v>
      </c>
      <c r="C29" s="241"/>
      <c r="D29" s="183"/>
      <c r="E29" s="141"/>
      <c r="F29" s="141"/>
      <c r="G29" s="141"/>
      <c r="H29" s="141"/>
      <c r="I29" s="141"/>
    </row>
    <row r="30" spans="2:9" ht="12.75" customHeight="1" x14ac:dyDescent="0.2">
      <c r="B30" s="4" t="s">
        <v>285</v>
      </c>
      <c r="C30" s="167" t="s">
        <v>286</v>
      </c>
      <c r="D30" s="168">
        <v>1030.2080000000001</v>
      </c>
      <c r="E30" s="133">
        <v>16.83172587</v>
      </c>
      <c r="F30" s="133">
        <v>16.25030344</v>
      </c>
      <c r="G30" s="133">
        <v>15.65687277</v>
      </c>
      <c r="H30" s="133">
        <v>15.24017705</v>
      </c>
      <c r="I30" s="133">
        <v>15.03956236</v>
      </c>
    </row>
    <row r="31" spans="2:9" ht="12.75" customHeight="1" x14ac:dyDescent="0.2">
      <c r="B31" s="4" t="s">
        <v>287</v>
      </c>
      <c r="C31" s="167" t="s">
        <v>183</v>
      </c>
      <c r="D31" s="168">
        <v>676.09100000000001</v>
      </c>
      <c r="E31" s="133">
        <v>11.046097850000001</v>
      </c>
      <c r="F31" s="133">
        <v>10.2713733</v>
      </c>
      <c r="G31" s="133">
        <v>9.8319978199999998</v>
      </c>
      <c r="H31" s="133">
        <v>9.5709471399999995</v>
      </c>
      <c r="I31" s="133">
        <v>9.46204015</v>
      </c>
    </row>
    <row r="32" spans="2:9" ht="12.75" customHeight="1" x14ac:dyDescent="0.2">
      <c r="B32" s="4" t="s">
        <v>288</v>
      </c>
      <c r="C32" s="167" t="s">
        <v>184</v>
      </c>
      <c r="D32" s="168">
        <v>354.11700000000002</v>
      </c>
      <c r="E32" s="133">
        <v>5.7856280199999999</v>
      </c>
      <c r="F32" s="133">
        <v>5.9789301400000001</v>
      </c>
      <c r="G32" s="133">
        <v>5.8248749399999999</v>
      </c>
      <c r="H32" s="133">
        <v>5.6692299100000003</v>
      </c>
      <c r="I32" s="133">
        <v>5.5775222099999997</v>
      </c>
    </row>
    <row r="33" spans="2:9" ht="12.75" customHeight="1" x14ac:dyDescent="0.2">
      <c r="B33" s="4" t="s">
        <v>289</v>
      </c>
      <c r="C33" s="167"/>
      <c r="D33" s="168">
        <v>1086.607</v>
      </c>
      <c r="E33" s="133">
        <v>17.753183</v>
      </c>
      <c r="F33" s="133">
        <v>17.397617159999999</v>
      </c>
      <c r="G33" s="133">
        <v>17.114926279999999</v>
      </c>
      <c r="H33" s="133">
        <v>16.692303769999999</v>
      </c>
      <c r="I33" s="133">
        <v>16.25078697</v>
      </c>
    </row>
    <row r="34" spans="2:9" ht="12.75" customHeight="1" x14ac:dyDescent="0.2">
      <c r="B34" s="40" t="s">
        <v>290</v>
      </c>
      <c r="C34" s="167"/>
      <c r="D34" s="168">
        <v>17.617835419999999</v>
      </c>
      <c r="E34" s="133">
        <v>0.28784340000000003</v>
      </c>
      <c r="F34" s="133">
        <v>0.22366833999999999</v>
      </c>
      <c r="G34" s="133">
        <v>0.19924696</v>
      </c>
      <c r="H34" s="133">
        <v>0.18446767</v>
      </c>
      <c r="I34" s="133">
        <v>0.17669185000000001</v>
      </c>
    </row>
    <row r="35" spans="2:9" s="18" customFormat="1" ht="12.75" customHeight="1" x14ac:dyDescent="0.2">
      <c r="B35" s="4" t="s">
        <v>291</v>
      </c>
      <c r="C35" s="167" t="s">
        <v>292</v>
      </c>
      <c r="D35" s="168">
        <v>227.28100000000001</v>
      </c>
      <c r="E35" s="133">
        <v>3.71335836</v>
      </c>
      <c r="F35" s="133">
        <v>3.5046022799999998</v>
      </c>
      <c r="G35" s="133">
        <v>3.32342951</v>
      </c>
      <c r="H35" s="133">
        <v>3.2147261899999999</v>
      </c>
      <c r="I35" s="133">
        <v>3.1421636400000001</v>
      </c>
    </row>
    <row r="36" spans="2:9" ht="12.75" customHeight="1" x14ac:dyDescent="0.2">
      <c r="B36" s="4" t="s">
        <v>293</v>
      </c>
      <c r="C36" s="167" t="s">
        <v>294</v>
      </c>
      <c r="D36" s="168">
        <v>859.32600000000002</v>
      </c>
      <c r="E36" s="133">
        <v>14.03982465</v>
      </c>
      <c r="F36" s="133">
        <v>13.89301487</v>
      </c>
      <c r="G36" s="133">
        <v>13.79149677</v>
      </c>
      <c r="H36" s="133">
        <v>13.47757758</v>
      </c>
      <c r="I36" s="133">
        <v>13.10862333</v>
      </c>
    </row>
    <row r="37" spans="2:9" ht="12.75" customHeight="1" x14ac:dyDescent="0.2">
      <c r="B37" s="4" t="s">
        <v>295</v>
      </c>
      <c r="C37" s="167" t="s">
        <v>70</v>
      </c>
      <c r="D37" s="168">
        <v>45.1</v>
      </c>
      <c r="E37" s="133">
        <v>0.73685201</v>
      </c>
      <c r="F37" s="133">
        <v>0.91706679999999996</v>
      </c>
      <c r="G37" s="133">
        <v>0.95117649000000004</v>
      </c>
      <c r="H37" s="133">
        <v>1.0840001699999999</v>
      </c>
      <c r="I37" s="133">
        <v>1.1828044799999999</v>
      </c>
    </row>
    <row r="38" spans="2:9" ht="12.75" customHeight="1" x14ac:dyDescent="0.2">
      <c r="B38" s="4" t="s">
        <v>296</v>
      </c>
      <c r="C38" s="167" t="s">
        <v>189</v>
      </c>
      <c r="D38" s="168">
        <v>199.035</v>
      </c>
      <c r="E38" s="133">
        <v>3.2518700699999998</v>
      </c>
      <c r="F38" s="133">
        <v>2.3668642900000001</v>
      </c>
      <c r="G38" s="133">
        <v>1.992049</v>
      </c>
      <c r="H38" s="133">
        <v>1.9038969800000001</v>
      </c>
      <c r="I38" s="133">
        <v>1.8388256199999999</v>
      </c>
    </row>
    <row r="39" spans="2:9" ht="12.75" customHeight="1" x14ac:dyDescent="0.2">
      <c r="B39" s="4" t="s">
        <v>297</v>
      </c>
      <c r="C39" s="167" t="s">
        <v>193</v>
      </c>
      <c r="D39" s="168">
        <v>285.363</v>
      </c>
      <c r="E39" s="133">
        <v>4.6623126499999996</v>
      </c>
      <c r="F39" s="133">
        <v>4.7435559899999999</v>
      </c>
      <c r="G39" s="133">
        <v>4.8580669800000003</v>
      </c>
      <c r="H39" s="133">
        <v>3.9793363899999998</v>
      </c>
      <c r="I39" s="133">
        <v>3.56600984</v>
      </c>
    </row>
    <row r="40" spans="2:9" ht="12.75" customHeight="1" x14ac:dyDescent="0.2">
      <c r="B40" s="4" t="s">
        <v>298</v>
      </c>
      <c r="C40" s="167" t="s">
        <v>195</v>
      </c>
      <c r="D40" s="168">
        <v>52.104999999999997</v>
      </c>
      <c r="E40" s="133">
        <v>0.85130097999999998</v>
      </c>
      <c r="F40" s="133">
        <v>1.07980071</v>
      </c>
      <c r="G40" s="133">
        <v>0.49753574</v>
      </c>
      <c r="H40" s="133">
        <v>0.48346464</v>
      </c>
      <c r="I40" s="133">
        <v>0.47445239</v>
      </c>
    </row>
    <row r="41" spans="2:9" ht="12.75" customHeight="1" x14ac:dyDescent="0.2">
      <c r="B41" s="4" t="s">
        <v>299</v>
      </c>
      <c r="C41" s="167"/>
      <c r="D41" s="168">
        <v>140.90799999999999</v>
      </c>
      <c r="E41" s="133">
        <v>2.30218056</v>
      </c>
      <c r="F41" s="133">
        <v>2.2156670699999998</v>
      </c>
      <c r="G41" s="133">
        <v>2.11582194</v>
      </c>
      <c r="H41" s="133">
        <v>2.0328632899999999</v>
      </c>
      <c r="I41" s="133">
        <v>1.95424585</v>
      </c>
    </row>
    <row r="42" spans="2:9" ht="12.75" customHeight="1" x14ac:dyDescent="0.2">
      <c r="B42" s="4" t="s">
        <v>300</v>
      </c>
      <c r="C42" s="167" t="s">
        <v>266</v>
      </c>
      <c r="D42" s="168">
        <v>2839.326</v>
      </c>
      <c r="E42" s="133">
        <v>46.38942514</v>
      </c>
      <c r="F42" s="133">
        <v>44.970875470000003</v>
      </c>
      <c r="G42" s="133">
        <v>43.186449209999999</v>
      </c>
      <c r="H42" s="133">
        <v>41.41604229</v>
      </c>
      <c r="I42" s="133">
        <v>40.306687519999997</v>
      </c>
    </row>
    <row r="43" spans="2:9" ht="12.75" customHeight="1" thickBot="1" x14ac:dyDescent="0.25">
      <c r="B43" s="28" t="s">
        <v>301</v>
      </c>
      <c r="C43" s="174" t="s">
        <v>0</v>
      </c>
      <c r="D43" s="179">
        <v>1312.971</v>
      </c>
      <c r="E43" s="137">
        <v>21.451559249999999</v>
      </c>
      <c r="F43" s="137">
        <v>20.720115419999999</v>
      </c>
      <c r="G43" s="137">
        <v>19.991559689999999</v>
      </c>
      <c r="H43" s="137">
        <v>19.468598759999999</v>
      </c>
      <c r="I43" s="137">
        <v>19.23161971</v>
      </c>
    </row>
    <row r="44" spans="2:9" ht="12.75" customHeight="1" x14ac:dyDescent="0.2">
      <c r="B44" s="176" t="s">
        <v>302</v>
      </c>
      <c r="C44" s="132"/>
      <c r="D44" s="132"/>
      <c r="E44" s="132"/>
      <c r="F44" s="132"/>
      <c r="G44" s="132"/>
      <c r="H44" s="132"/>
      <c r="I44" s="132"/>
    </row>
    <row r="45" spans="2:9" ht="12.75" customHeight="1" x14ac:dyDescent="0.2">
      <c r="B45" s="176" t="s">
        <v>303</v>
      </c>
      <c r="C45" s="184"/>
      <c r="D45" s="132"/>
      <c r="E45" s="132"/>
      <c r="F45" s="132"/>
      <c r="G45" s="132"/>
      <c r="H45" s="132"/>
      <c r="I45" s="132"/>
    </row>
    <row r="46" spans="2:9" ht="12.75" customHeight="1" x14ac:dyDescent="0.2">
      <c r="B46" s="185" t="s">
        <v>252</v>
      </c>
      <c r="C46" s="142"/>
      <c r="D46" s="142"/>
      <c r="E46" s="142"/>
      <c r="F46" s="142"/>
      <c r="G46" s="142"/>
      <c r="H46" s="142"/>
      <c r="I46" s="142"/>
    </row>
    <row r="48" spans="2:9" ht="12.75" customHeight="1" x14ac:dyDescent="0.2">
      <c r="B48" s="7" t="s">
        <v>172</v>
      </c>
      <c r="C48" s="3"/>
    </row>
    <row r="49" spans="2:9" ht="1.5" customHeight="1" thickBot="1" x14ac:dyDescent="0.25">
      <c r="B49" s="29"/>
      <c r="C49" s="209"/>
      <c r="D49" s="140"/>
      <c r="E49" s="140"/>
      <c r="F49" s="140"/>
      <c r="G49" s="140"/>
      <c r="H49" s="140"/>
      <c r="I49" s="140"/>
    </row>
    <row r="50" spans="2:9" ht="15" customHeight="1" x14ac:dyDescent="0.2">
      <c r="B50" s="162"/>
      <c r="C50" s="242"/>
      <c r="D50" s="163">
        <v>2021</v>
      </c>
      <c r="E50" s="164">
        <v>2021</v>
      </c>
      <c r="F50" s="164">
        <v>2022</v>
      </c>
      <c r="G50" s="164">
        <v>2023</v>
      </c>
      <c r="H50" s="164">
        <v>2024</v>
      </c>
      <c r="I50" s="164">
        <v>2025</v>
      </c>
    </row>
    <row r="51" spans="2:9" ht="9" customHeight="1" x14ac:dyDescent="0.2">
      <c r="B51" s="165"/>
      <c r="C51" s="243"/>
      <c r="D51" s="166" t="s">
        <v>18</v>
      </c>
      <c r="E51" s="234" t="s">
        <v>173</v>
      </c>
      <c r="F51" s="234"/>
      <c r="G51" s="234"/>
      <c r="H51" s="234"/>
      <c r="I51" s="234"/>
    </row>
    <row r="52" spans="2:9" ht="12.75" customHeight="1" x14ac:dyDescent="0.2">
      <c r="B52" s="4" t="s">
        <v>174</v>
      </c>
      <c r="C52" s="210"/>
      <c r="D52" s="168">
        <v>2479.9279999999999</v>
      </c>
      <c r="E52" s="133">
        <v>40.517515179999997</v>
      </c>
      <c r="F52" s="133">
        <v>40.439856769999999</v>
      </c>
      <c r="G52" s="133">
        <v>39.971997680000001</v>
      </c>
      <c r="H52" s="133">
        <v>38.522939139999998</v>
      </c>
      <c r="I52" s="133">
        <v>37.60474138</v>
      </c>
    </row>
    <row r="53" spans="2:9" ht="12.75" customHeight="1" thickBot="1" x14ac:dyDescent="0.25">
      <c r="B53" s="28" t="s">
        <v>175</v>
      </c>
      <c r="C53" s="211"/>
      <c r="D53" s="179">
        <v>2839.326</v>
      </c>
      <c r="E53" s="137">
        <v>46.38942514</v>
      </c>
      <c r="F53" s="137">
        <v>44.970875470000003</v>
      </c>
      <c r="G53" s="137">
        <v>43.186449209999999</v>
      </c>
      <c r="H53" s="137">
        <v>41.41604229</v>
      </c>
      <c r="I53" s="137">
        <v>40.306687519999997</v>
      </c>
    </row>
    <row r="54" spans="2:9" ht="12.75" customHeight="1" x14ac:dyDescent="0.2">
      <c r="B54" s="45" t="s">
        <v>304</v>
      </c>
      <c r="C54" s="3"/>
      <c r="D54" s="3"/>
      <c r="E54" s="3"/>
      <c r="F54" s="3"/>
      <c r="G54" s="3"/>
      <c r="H54" s="3"/>
      <c r="I54" s="3"/>
    </row>
    <row r="55" spans="2:9" ht="12.75" customHeight="1" x14ac:dyDescent="0.2">
      <c r="B55" s="45" t="s">
        <v>305</v>
      </c>
      <c r="C55" s="132"/>
      <c r="D55" s="145"/>
      <c r="E55" s="133"/>
      <c r="F55" s="133"/>
      <c r="G55" s="133"/>
      <c r="H55" s="133"/>
      <c r="I55" s="133"/>
    </row>
    <row r="56" spans="2:9" ht="12.75" customHeight="1" x14ac:dyDescent="0.2">
      <c r="E56" s="143"/>
      <c r="F56" s="144"/>
      <c r="G56" s="144"/>
      <c r="H56" s="144"/>
      <c r="I56" s="144"/>
    </row>
    <row r="57" spans="2:9" ht="12.75" customHeight="1" x14ac:dyDescent="0.2">
      <c r="B57" s="7" t="s">
        <v>62</v>
      </c>
      <c r="I57" s="19" t="s">
        <v>43</v>
      </c>
    </row>
    <row r="58" spans="2:9" ht="1.5" customHeight="1" thickBot="1" x14ac:dyDescent="0.25">
      <c r="B58" s="29"/>
      <c r="C58" s="140"/>
      <c r="D58" s="140"/>
      <c r="E58" s="140"/>
      <c r="F58" s="140"/>
      <c r="G58" s="140"/>
      <c r="H58" s="140"/>
      <c r="I58" s="140"/>
    </row>
    <row r="59" spans="2:9" ht="15" customHeight="1" x14ac:dyDescent="0.2">
      <c r="B59" s="162"/>
      <c r="C59" s="237"/>
      <c r="D59" s="163">
        <v>2021</v>
      </c>
      <c r="E59" s="164">
        <v>2021</v>
      </c>
      <c r="F59" s="164">
        <v>2022</v>
      </c>
      <c r="G59" s="164">
        <v>2023</v>
      </c>
      <c r="H59" s="164">
        <v>2024</v>
      </c>
      <c r="I59" s="164">
        <v>2025</v>
      </c>
    </row>
    <row r="60" spans="2:9" ht="9" customHeight="1" x14ac:dyDescent="0.2">
      <c r="B60" s="165"/>
      <c r="C60" s="238"/>
      <c r="D60" s="166" t="s">
        <v>18</v>
      </c>
      <c r="E60" s="234" t="s">
        <v>40</v>
      </c>
      <c r="F60" s="234"/>
      <c r="G60" s="234"/>
      <c r="H60" s="234"/>
      <c r="I60" s="234"/>
    </row>
    <row r="61" spans="2:9" ht="12.75" customHeight="1" x14ac:dyDescent="0.2">
      <c r="B61" s="4" t="s">
        <v>306</v>
      </c>
      <c r="C61" s="167"/>
      <c r="D61" s="168">
        <v>67.204999999999998</v>
      </c>
      <c r="E61" s="133">
        <v>1.0980075300000001</v>
      </c>
      <c r="F61" s="133">
        <v>2.0927248899999999</v>
      </c>
      <c r="G61" s="133">
        <v>2.1478127300000001</v>
      </c>
      <c r="H61" s="133">
        <v>1.40469657</v>
      </c>
      <c r="I61" s="133">
        <v>0.96471985000000005</v>
      </c>
    </row>
    <row r="62" spans="2:9" ht="12.75" customHeight="1" x14ac:dyDescent="0.2">
      <c r="B62" s="33" t="s">
        <v>307</v>
      </c>
      <c r="C62" s="167"/>
      <c r="D62" s="186">
        <v>16.707000000000001</v>
      </c>
      <c r="E62" s="138">
        <v>0.27296200999999998</v>
      </c>
      <c r="F62" s="138">
        <v>0.60893006000000005</v>
      </c>
      <c r="G62" s="138">
        <v>0.50804705999999999</v>
      </c>
      <c r="H62" s="138">
        <v>0.25497792000000002</v>
      </c>
      <c r="I62" s="138">
        <v>0.29416048</v>
      </c>
    </row>
    <row r="63" spans="2:9" ht="12.75" customHeight="1" x14ac:dyDescent="0.2">
      <c r="B63" s="33" t="s">
        <v>308</v>
      </c>
      <c r="C63" s="167"/>
      <c r="D63" s="186">
        <v>50.497999999999998</v>
      </c>
      <c r="E63" s="138">
        <v>0.82504551999999998</v>
      </c>
      <c r="F63" s="138">
        <v>1.4837948299999999</v>
      </c>
      <c r="G63" s="138">
        <v>1.6397656700000001</v>
      </c>
      <c r="H63" s="138">
        <v>1.1497186399999999</v>
      </c>
      <c r="I63" s="138">
        <v>0.67055936999999999</v>
      </c>
    </row>
    <row r="64" spans="2:9" ht="12.75" customHeight="1" x14ac:dyDescent="0.2">
      <c r="B64" s="4" t="s">
        <v>309</v>
      </c>
      <c r="C64" s="167"/>
      <c r="D64" s="168">
        <v>-18.703492369999999</v>
      </c>
      <c r="E64" s="133">
        <v>-0.30558106000000002</v>
      </c>
      <c r="F64" s="133">
        <v>-4.2535860000000002E-2</v>
      </c>
      <c r="G64" s="133">
        <v>-8.2148099999999995E-3</v>
      </c>
      <c r="H64" s="133">
        <v>-3.8398400000000002E-3</v>
      </c>
      <c r="I64" s="133">
        <v>4.9027999999999995E-4</v>
      </c>
    </row>
    <row r="65" spans="2:9" ht="12.75" customHeight="1" x14ac:dyDescent="0.2">
      <c r="B65" s="4" t="s">
        <v>310</v>
      </c>
      <c r="C65" s="167"/>
      <c r="D65" s="168">
        <v>-80.629333329999994</v>
      </c>
      <c r="E65" s="133">
        <v>-1.3173367300000001</v>
      </c>
      <c r="F65" s="133">
        <v>-0.22997308999999999</v>
      </c>
      <c r="G65" s="133">
        <v>0.15935158999999999</v>
      </c>
      <c r="H65" s="133">
        <v>-2.8080689999999998E-2</v>
      </c>
      <c r="I65" s="133">
        <v>-2.062286E-2</v>
      </c>
    </row>
    <row r="66" spans="2:9" ht="12.75" customHeight="1" thickBot="1" x14ac:dyDescent="0.25">
      <c r="B66" s="28" t="s">
        <v>311</v>
      </c>
      <c r="C66" s="174"/>
      <c r="D66" s="179" t="s">
        <v>9</v>
      </c>
      <c r="E66" s="133" t="s">
        <v>9</v>
      </c>
      <c r="F66" s="133" t="s">
        <v>9</v>
      </c>
      <c r="G66" s="133" t="s">
        <v>9</v>
      </c>
      <c r="H66" s="133" t="s">
        <v>9</v>
      </c>
      <c r="I66" s="133" t="s">
        <v>9</v>
      </c>
    </row>
    <row r="67" spans="2:9" ht="25.5" customHeight="1" x14ac:dyDescent="0.2">
      <c r="B67" s="239" t="s">
        <v>312</v>
      </c>
      <c r="C67" s="239"/>
      <c r="D67" s="239"/>
      <c r="E67" s="239"/>
      <c r="F67" s="239"/>
      <c r="G67" s="239"/>
      <c r="H67" s="239"/>
      <c r="I67" s="239"/>
    </row>
    <row r="68" spans="2:9" ht="12.75" customHeight="1" x14ac:dyDescent="0.2">
      <c r="B68" s="45" t="s">
        <v>305</v>
      </c>
      <c r="C68" s="135"/>
      <c r="D68" s="135"/>
      <c r="E68" s="135"/>
      <c r="F68" s="135"/>
      <c r="G68" s="135"/>
      <c r="H68" s="135"/>
      <c r="I68" s="135"/>
    </row>
    <row r="69" spans="2:9" ht="12.75" customHeight="1" x14ac:dyDescent="0.2">
      <c r="B69" s="176"/>
      <c r="C69" s="135"/>
      <c r="D69" s="135"/>
      <c r="E69" s="135"/>
      <c r="F69" s="135"/>
      <c r="G69" s="135"/>
      <c r="H69" s="135"/>
      <c r="I69" s="135"/>
    </row>
    <row r="72" spans="2:9" ht="12.75" customHeight="1" x14ac:dyDescent="0.2">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indexed="51"/>
  </sheetPr>
  <dimension ref="B2:E17"/>
  <sheetViews>
    <sheetView showGridLines="0" zoomScale="120" workbookViewId="0">
      <selection activeCell="G27" sqref="G27"/>
    </sheetView>
  </sheetViews>
  <sheetFormatPr defaultColWidth="7.140625" defaultRowHeight="12.75" x14ac:dyDescent="0.2"/>
  <cols>
    <col min="1" max="1" width="2.7109375" customWidth="1"/>
    <col min="2" max="2" width="41.7109375" customWidth="1"/>
    <col min="3" max="5" width="7.140625" style="147" customWidth="1"/>
  </cols>
  <sheetData>
    <row r="2" spans="2:5" x14ac:dyDescent="0.2">
      <c r="B2" s="1" t="s">
        <v>63</v>
      </c>
      <c r="C2" s="146"/>
      <c r="E2" s="19" t="s">
        <v>48</v>
      </c>
    </row>
    <row r="3" spans="2:5" ht="1.5" customHeight="1" thickBot="1" x14ac:dyDescent="0.25">
      <c r="B3" s="27"/>
      <c r="C3" s="148"/>
      <c r="D3" s="149"/>
      <c r="E3" s="150"/>
    </row>
    <row r="4" spans="2:5" ht="15" customHeight="1" x14ac:dyDescent="0.2">
      <c r="B4" s="180"/>
      <c r="C4" s="182" t="s">
        <v>49</v>
      </c>
      <c r="D4" s="157">
        <v>2020</v>
      </c>
      <c r="E4" s="157">
        <v>2025</v>
      </c>
    </row>
    <row r="5" spans="2:5" ht="12.75" customHeight="1" x14ac:dyDescent="0.2">
      <c r="B5" s="4" t="s">
        <v>313</v>
      </c>
      <c r="C5" s="167">
        <v>1</v>
      </c>
      <c r="D5" s="133">
        <v>5.1440128700000001</v>
      </c>
      <c r="E5" s="133">
        <v>4.3321707500000004</v>
      </c>
    </row>
    <row r="6" spans="2:5" ht="12.75" customHeight="1" x14ac:dyDescent="0.2">
      <c r="B6" s="4" t="s">
        <v>314</v>
      </c>
      <c r="C6" s="167">
        <v>2</v>
      </c>
      <c r="D6" s="133">
        <v>1.02098786</v>
      </c>
      <c r="E6" s="133">
        <v>1.65847477</v>
      </c>
    </row>
    <row r="7" spans="2:5" ht="12.75" customHeight="1" x14ac:dyDescent="0.2">
      <c r="B7" s="4" t="s">
        <v>315</v>
      </c>
      <c r="C7" s="167">
        <v>3</v>
      </c>
      <c r="D7" s="133">
        <v>2.1378244899999999</v>
      </c>
      <c r="E7" s="133">
        <v>1.73427562</v>
      </c>
    </row>
    <row r="8" spans="2:5" ht="12.75" customHeight="1" x14ac:dyDescent="0.2">
      <c r="B8" s="4" t="s">
        <v>316</v>
      </c>
      <c r="C8" s="167">
        <v>4</v>
      </c>
      <c r="D8" s="133">
        <v>7.2326310100000004</v>
      </c>
      <c r="E8" s="133">
        <v>4.8084129799999999</v>
      </c>
    </row>
    <row r="9" spans="2:5" ht="12.75" customHeight="1" x14ac:dyDescent="0.2">
      <c r="B9" s="4" t="s">
        <v>317</v>
      </c>
      <c r="C9" s="167">
        <v>5</v>
      </c>
      <c r="D9" s="133">
        <v>0.90352131000000002</v>
      </c>
      <c r="E9" s="133">
        <v>0.66306867999999997</v>
      </c>
    </row>
    <row r="10" spans="2:5" ht="12.75" customHeight="1" x14ac:dyDescent="0.2">
      <c r="B10" s="4" t="s">
        <v>318</v>
      </c>
      <c r="C10" s="167">
        <v>6</v>
      </c>
      <c r="D10" s="133">
        <v>0.65485539000000004</v>
      </c>
      <c r="E10" s="133">
        <v>0.49415382000000002</v>
      </c>
    </row>
    <row r="11" spans="2:5" ht="12.75" customHeight="1" x14ac:dyDescent="0.2">
      <c r="B11" s="4" t="s">
        <v>319</v>
      </c>
      <c r="C11" s="167">
        <v>7</v>
      </c>
      <c r="D11" s="133">
        <v>9.2750457599999994</v>
      </c>
      <c r="E11" s="133">
        <v>7.73459831</v>
      </c>
    </row>
    <row r="12" spans="2:5" ht="12.75" customHeight="1" x14ac:dyDescent="0.2">
      <c r="B12" s="4" t="s">
        <v>320</v>
      </c>
      <c r="C12" s="167">
        <v>8</v>
      </c>
      <c r="D12" s="133">
        <v>1.4434213899999999</v>
      </c>
      <c r="E12" s="133">
        <v>1.1086881900000001</v>
      </c>
    </row>
    <row r="13" spans="2:5" ht="12.75" customHeight="1" x14ac:dyDescent="0.2">
      <c r="B13" s="4" t="s">
        <v>321</v>
      </c>
      <c r="C13" s="167">
        <v>9</v>
      </c>
      <c r="D13" s="133">
        <v>5.0778775700000001</v>
      </c>
      <c r="E13" s="133">
        <v>4.7677834600000004</v>
      </c>
    </row>
    <row r="14" spans="2:5" ht="12.75" customHeight="1" x14ac:dyDescent="0.2">
      <c r="B14" s="169" t="s">
        <v>322</v>
      </c>
      <c r="C14" s="170">
        <v>10</v>
      </c>
      <c r="D14" s="172">
        <v>14.45086188</v>
      </c>
      <c r="E14" s="172">
        <v>13.005060930000001</v>
      </c>
    </row>
    <row r="15" spans="2:5" ht="12.75" customHeight="1" thickBot="1" x14ac:dyDescent="0.25">
      <c r="B15" s="28" t="s">
        <v>120</v>
      </c>
      <c r="C15" s="174" t="s">
        <v>266</v>
      </c>
      <c r="D15" s="137">
        <v>47.341039520000002</v>
      </c>
      <c r="E15" s="137">
        <v>40.306687519999997</v>
      </c>
    </row>
    <row r="16" spans="2:5" ht="12.75" customHeight="1" x14ac:dyDescent="0.2">
      <c r="B16" s="6" t="s">
        <v>323</v>
      </c>
    </row>
    <row r="17" spans="2:2" x14ac:dyDescent="0.2">
      <c r="B17" s="6" t="s">
        <v>324</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51"/>
    <pageSetUpPr fitToPage="1"/>
  </sheetPr>
  <dimension ref="A2:I27"/>
  <sheetViews>
    <sheetView showGridLines="0" zoomScale="120" workbookViewId="0">
      <selection activeCell="L19" sqref="L19"/>
    </sheetView>
  </sheetViews>
  <sheetFormatPr defaultColWidth="7.140625" defaultRowHeight="12.75" x14ac:dyDescent="0.2"/>
  <cols>
    <col min="1" max="1" width="2.7109375" style="3" customWidth="1"/>
    <col min="2" max="2" width="41.7109375" style="2" customWidth="1"/>
    <col min="3" max="3" width="7.140625" style="2" customWidth="1"/>
    <col min="4" max="7" width="7.140625" style="151" customWidth="1"/>
    <col min="8" max="9" width="7.140625" style="139" customWidth="1"/>
    <col min="10" max="16384" width="7.140625" style="2"/>
  </cols>
  <sheetData>
    <row r="2" spans="1:9" x14ac:dyDescent="0.2">
      <c r="B2" s="1" t="s">
        <v>64</v>
      </c>
      <c r="C2" s="1"/>
      <c r="I2" s="19" t="s">
        <v>71</v>
      </c>
    </row>
    <row r="3" spans="1:9" ht="1.5" customHeight="1" thickBot="1" x14ac:dyDescent="0.25">
      <c r="B3" s="27"/>
      <c r="C3" s="27"/>
      <c r="D3" s="149"/>
      <c r="E3" s="150"/>
      <c r="F3" s="150"/>
      <c r="G3" s="150"/>
      <c r="H3" s="140"/>
      <c r="I3" s="140"/>
    </row>
    <row r="4" spans="1:9" ht="15" customHeight="1" x14ac:dyDescent="0.2">
      <c r="B4" s="180"/>
      <c r="C4" s="187"/>
      <c r="D4" s="182" t="s">
        <v>39</v>
      </c>
      <c r="E4" s="157">
        <v>2021</v>
      </c>
      <c r="F4" s="157">
        <v>2022</v>
      </c>
      <c r="G4" s="157">
        <v>2023</v>
      </c>
      <c r="H4" s="157">
        <v>2024</v>
      </c>
      <c r="I4" s="157">
        <v>2025</v>
      </c>
    </row>
    <row r="5" spans="1:9" ht="12" customHeight="1" x14ac:dyDescent="0.2">
      <c r="B5" s="4" t="s">
        <v>325</v>
      </c>
      <c r="C5" s="37"/>
      <c r="D5" s="167"/>
      <c r="E5" s="133">
        <v>41.933365700000003</v>
      </c>
      <c r="F5" s="133">
        <v>42.733804290000002</v>
      </c>
      <c r="G5" s="133">
        <v>43.431990599999999</v>
      </c>
      <c r="H5" s="133">
        <v>44.381268769999998</v>
      </c>
      <c r="I5" s="133">
        <v>45.4479933</v>
      </c>
    </row>
    <row r="6" spans="1:9" ht="12" customHeight="1" x14ac:dyDescent="0.2">
      <c r="B6" s="169" t="s">
        <v>326</v>
      </c>
      <c r="C6" s="188"/>
      <c r="D6" s="170"/>
      <c r="E6" s="172">
        <v>4.1897420299999997</v>
      </c>
      <c r="F6" s="172">
        <v>0.80043858000000001</v>
      </c>
      <c r="G6" s="172">
        <v>0.69818630999999998</v>
      </c>
      <c r="H6" s="172">
        <v>0.94927817000000003</v>
      </c>
      <c r="I6" s="172">
        <v>1.0667245299999999</v>
      </c>
    </row>
    <row r="7" spans="1:9" ht="12" customHeight="1" x14ac:dyDescent="0.2">
      <c r="A7" s="8"/>
      <c r="B7" s="235" t="s">
        <v>50</v>
      </c>
      <c r="C7" s="235"/>
      <c r="D7" s="236"/>
      <c r="E7" s="133"/>
      <c r="F7" s="133"/>
      <c r="G7" s="133"/>
      <c r="H7" s="133"/>
      <c r="I7" s="133"/>
    </row>
    <row r="8" spans="1:9" ht="12" customHeight="1" x14ac:dyDescent="0.2">
      <c r="B8" s="4" t="s">
        <v>327</v>
      </c>
      <c r="C8" s="38"/>
      <c r="D8" s="189"/>
      <c r="E8" s="133">
        <v>-5.1350579500000002</v>
      </c>
      <c r="F8" s="133">
        <v>-3.6139519</v>
      </c>
      <c r="G8" s="133">
        <v>-2.2632750399999999</v>
      </c>
      <c r="H8" s="133">
        <v>-1.80910298</v>
      </c>
      <c r="I8" s="133">
        <v>-1.5191416499999999</v>
      </c>
    </row>
    <row r="9" spans="1:9" ht="12" customHeight="1" x14ac:dyDescent="0.2">
      <c r="B9" s="4" t="s">
        <v>328</v>
      </c>
      <c r="C9" s="37"/>
      <c r="D9" s="167" t="s">
        <v>70</v>
      </c>
      <c r="E9" s="133">
        <v>-0.73685201</v>
      </c>
      <c r="F9" s="133">
        <v>-0.91706679999999996</v>
      </c>
      <c r="G9" s="133">
        <v>-0.95117649000000004</v>
      </c>
      <c r="H9" s="133">
        <v>-1.0840001699999999</v>
      </c>
      <c r="I9" s="133">
        <v>-1.1828044799999999</v>
      </c>
    </row>
    <row r="10" spans="1:9" s="3" customFormat="1" ht="12" customHeight="1" x14ac:dyDescent="0.2">
      <c r="B10" s="4" t="s">
        <v>329</v>
      </c>
      <c r="C10" s="38"/>
      <c r="D10" s="189"/>
      <c r="E10" s="133">
        <v>0.94632384000000003</v>
      </c>
      <c r="F10" s="133">
        <v>-0.57815658000000003</v>
      </c>
      <c r="G10" s="133">
        <v>0.58014270000000001</v>
      </c>
      <c r="H10" s="133">
        <v>0.44076558999999998</v>
      </c>
      <c r="I10" s="133">
        <v>0.35352723000000003</v>
      </c>
    </row>
    <row r="11" spans="1:9" s="3" customFormat="1" ht="12" customHeight="1" x14ac:dyDescent="0.2">
      <c r="B11" s="33" t="s">
        <v>330</v>
      </c>
      <c r="C11" s="37"/>
      <c r="D11" s="167"/>
      <c r="E11" s="138">
        <v>-1.3299770399999999</v>
      </c>
      <c r="F11" s="138">
        <v>0.41591180999999999</v>
      </c>
      <c r="G11" s="138">
        <v>0.43231275000000002</v>
      </c>
      <c r="H11" s="138">
        <v>0.26033845999999999</v>
      </c>
      <c r="I11" s="138">
        <v>0.24156702999999999</v>
      </c>
    </row>
    <row r="12" spans="1:9" s="3" customFormat="1" ht="12" customHeight="1" x14ac:dyDescent="0.2">
      <c r="B12" s="33" t="s">
        <v>331</v>
      </c>
      <c r="C12" s="37"/>
      <c r="D12" s="167"/>
      <c r="E12" s="138">
        <v>2.37343137</v>
      </c>
      <c r="F12" s="138">
        <v>1.1151126099999999</v>
      </c>
      <c r="G12" s="138">
        <v>0.45268744999999999</v>
      </c>
      <c r="H12" s="138">
        <v>0.63181542999999996</v>
      </c>
      <c r="I12" s="138">
        <v>0.60350342999999995</v>
      </c>
    </row>
    <row r="13" spans="1:9" s="3" customFormat="1" ht="12" customHeight="1" x14ac:dyDescent="0.2">
      <c r="B13" s="34" t="s">
        <v>332</v>
      </c>
      <c r="C13" s="37"/>
      <c r="D13" s="167"/>
      <c r="E13" s="138">
        <v>0</v>
      </c>
      <c r="F13" s="138">
        <v>0</v>
      </c>
      <c r="G13" s="138">
        <v>0</v>
      </c>
      <c r="H13" s="138">
        <v>0</v>
      </c>
      <c r="I13" s="138">
        <v>0</v>
      </c>
    </row>
    <row r="14" spans="1:9" s="3" customFormat="1" ht="12" customHeight="1" x14ac:dyDescent="0.2">
      <c r="B14" s="33" t="s">
        <v>333</v>
      </c>
      <c r="C14" s="37"/>
      <c r="D14" s="167"/>
      <c r="E14" s="138">
        <v>-0.13712636</v>
      </c>
      <c r="F14" s="138">
        <v>0</v>
      </c>
      <c r="G14" s="138">
        <v>0</v>
      </c>
      <c r="H14" s="138">
        <v>0</v>
      </c>
      <c r="I14" s="138">
        <v>0</v>
      </c>
    </row>
    <row r="15" spans="1:9" s="3" customFormat="1" ht="12" customHeight="1" x14ac:dyDescent="0.2">
      <c r="B15" s="169" t="s">
        <v>334</v>
      </c>
      <c r="C15" s="190"/>
      <c r="D15" s="191"/>
      <c r="E15" s="172">
        <v>-1.9522556099999999</v>
      </c>
      <c r="F15" s="172">
        <v>-2.1869620599999999</v>
      </c>
      <c r="G15" s="172">
        <v>-2.2258174899999998</v>
      </c>
      <c r="H15" s="172">
        <v>-2.4958565199999998</v>
      </c>
      <c r="I15" s="172">
        <v>-2.6650984000000002</v>
      </c>
    </row>
    <row r="16" spans="1:9" s="3" customFormat="1" ht="12" customHeight="1" x14ac:dyDescent="0.2">
      <c r="B16" s="4" t="s">
        <v>335</v>
      </c>
      <c r="C16" s="38"/>
      <c r="D16" s="189"/>
      <c r="E16" s="133">
        <v>19.447648539999999</v>
      </c>
      <c r="F16" s="133">
        <v>19.117860409999999</v>
      </c>
      <c r="G16" s="133">
        <v>18.202828839999999</v>
      </c>
      <c r="H16" s="133">
        <v>17.853267989999999</v>
      </c>
      <c r="I16" s="133">
        <v>17.68796326</v>
      </c>
    </row>
    <row r="17" spans="1:9" s="3" customFormat="1" ht="12" customHeight="1" x14ac:dyDescent="0.2">
      <c r="B17" s="4" t="s">
        <v>51</v>
      </c>
      <c r="C17" s="38"/>
      <c r="D17" s="189"/>
      <c r="E17" s="133">
        <v>22.48571716</v>
      </c>
      <c r="F17" s="133">
        <v>23.61594388</v>
      </c>
      <c r="G17" s="133">
        <v>25.22916176</v>
      </c>
      <c r="H17" s="133">
        <v>26.528000779999999</v>
      </c>
      <c r="I17" s="133">
        <v>27.76003004</v>
      </c>
    </row>
    <row r="18" spans="1:9" s="3" customFormat="1" ht="12" customHeight="1" x14ac:dyDescent="0.2">
      <c r="B18" s="4" t="s">
        <v>52</v>
      </c>
      <c r="C18" s="38"/>
      <c r="D18" s="189"/>
      <c r="E18" s="133">
        <v>3.1475997900000001</v>
      </c>
      <c r="F18" s="133">
        <v>3.3188803500000001</v>
      </c>
      <c r="G18" s="133">
        <v>2.91946964</v>
      </c>
      <c r="H18" s="133">
        <v>2.4844121800000001</v>
      </c>
      <c r="I18" s="133">
        <v>3.2728737699999999</v>
      </c>
    </row>
    <row r="19" spans="1:9" s="3" customFormat="1" ht="12" customHeight="1" x14ac:dyDescent="0.2">
      <c r="B19" s="4" t="s">
        <v>73</v>
      </c>
      <c r="C19" s="38"/>
      <c r="D19" s="189"/>
      <c r="E19" s="133">
        <v>6.9977304900000004</v>
      </c>
      <c r="F19" s="133">
        <v>6.2071829300000001</v>
      </c>
      <c r="G19" s="133">
        <v>5.6100361799999998</v>
      </c>
      <c r="H19" s="133">
        <v>5.1565655599999998</v>
      </c>
      <c r="I19" s="133">
        <v>4.7842260999999997</v>
      </c>
    </row>
    <row r="20" spans="1:9" s="3" customFormat="1" ht="12" customHeight="1" thickBot="1" x14ac:dyDescent="0.25">
      <c r="B20" s="28" t="s">
        <v>53</v>
      </c>
      <c r="C20" s="41"/>
      <c r="D20" s="192"/>
      <c r="E20" s="137">
        <v>6.4459999999999997</v>
      </c>
      <c r="F20" s="137">
        <v>6.4</v>
      </c>
      <c r="G20" s="137">
        <v>6.5</v>
      </c>
      <c r="H20" s="137">
        <v>6.5</v>
      </c>
      <c r="I20" s="137">
        <v>6.5</v>
      </c>
    </row>
    <row r="21" spans="1:9" ht="25.5" customHeight="1" x14ac:dyDescent="0.2">
      <c r="A21" s="10"/>
      <c r="B21" s="233" t="s">
        <v>336</v>
      </c>
      <c r="C21" s="233"/>
      <c r="D21" s="233"/>
      <c r="E21" s="233"/>
      <c r="F21" s="233"/>
      <c r="G21" s="233"/>
      <c r="H21" s="233"/>
      <c r="I21" s="233"/>
    </row>
    <row r="22" spans="1:9" x14ac:dyDescent="0.2">
      <c r="B22" s="46" t="s">
        <v>337</v>
      </c>
      <c r="E22" s="152"/>
      <c r="F22" s="152"/>
      <c r="G22" s="152"/>
      <c r="H22" s="144"/>
      <c r="I22" s="144"/>
    </row>
    <row r="23" spans="1:9" x14ac:dyDescent="0.2">
      <c r="B23" s="46" t="s">
        <v>338</v>
      </c>
      <c r="E23" s="152"/>
      <c r="F23" s="152"/>
      <c r="G23" s="152"/>
      <c r="H23" s="144"/>
      <c r="I23" s="144"/>
    </row>
    <row r="24" spans="1:9" x14ac:dyDescent="0.2">
      <c r="B24" s="46" t="s">
        <v>339</v>
      </c>
      <c r="D24" s="152"/>
      <c r="E24" s="152"/>
      <c r="F24" s="152"/>
      <c r="G24" s="152"/>
      <c r="H24" s="144"/>
      <c r="I24" s="144"/>
    </row>
    <row r="25" spans="1:9" x14ac:dyDescent="0.2">
      <c r="D25" s="147"/>
      <c r="E25" s="147"/>
      <c r="F25" s="147"/>
      <c r="G25" s="147"/>
      <c r="H25" s="147"/>
      <c r="I25" s="147"/>
    </row>
    <row r="26" spans="1:9" x14ac:dyDescent="0.2">
      <c r="E26" s="153"/>
      <c r="F26" s="153"/>
      <c r="G26" s="153"/>
      <c r="H26" s="153"/>
      <c r="I26" s="153"/>
    </row>
    <row r="27" spans="1:9" x14ac:dyDescent="0.2">
      <c r="H27" s="151"/>
      <c r="I27" s="151"/>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51"/>
    <pageSetUpPr fitToPage="1"/>
  </sheetPr>
  <dimension ref="B2:I22"/>
  <sheetViews>
    <sheetView showGridLines="0" zoomScale="120" workbookViewId="0"/>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65</v>
      </c>
      <c r="C2" s="7"/>
      <c r="H2" s="141"/>
      <c r="I2" s="19" t="s">
        <v>54</v>
      </c>
    </row>
    <row r="3" spans="2:9" ht="1.5" customHeight="1" thickBot="1" x14ac:dyDescent="0.25">
      <c r="B3" s="29"/>
      <c r="C3" s="29"/>
      <c r="D3" s="154"/>
      <c r="E3" s="154"/>
      <c r="F3" s="154"/>
      <c r="G3" s="35"/>
      <c r="H3" s="35"/>
      <c r="I3" s="154"/>
    </row>
    <row r="4" spans="2:9" ht="15" customHeight="1" x14ac:dyDescent="0.2">
      <c r="B4" s="180"/>
      <c r="C4" s="180"/>
      <c r="D4" s="182" t="s">
        <v>39</v>
      </c>
      <c r="E4" s="157">
        <v>2021</v>
      </c>
      <c r="F4" s="157">
        <v>2022</v>
      </c>
      <c r="G4" s="157">
        <v>2023</v>
      </c>
      <c r="H4" s="157">
        <v>2024</v>
      </c>
      <c r="I4" s="157">
        <v>2025</v>
      </c>
    </row>
    <row r="5" spans="2:9" ht="12.75" customHeight="1" x14ac:dyDescent="0.2">
      <c r="B5" s="4" t="s">
        <v>340</v>
      </c>
      <c r="C5" s="4"/>
      <c r="D5" s="189"/>
      <c r="E5" s="133">
        <v>3.3426530099999998</v>
      </c>
      <c r="F5" s="133">
        <v>1.15164336</v>
      </c>
      <c r="G5" s="133">
        <v>3.6086433900000001</v>
      </c>
      <c r="H5" s="133">
        <v>3.2198739600000001</v>
      </c>
      <c r="I5" s="133">
        <v>2.4376012899999999</v>
      </c>
    </row>
    <row r="6" spans="2:9" ht="12.75" customHeight="1" x14ac:dyDescent="0.2">
      <c r="B6" s="4" t="s">
        <v>341</v>
      </c>
      <c r="C6" s="4"/>
      <c r="D6" s="167" t="s">
        <v>5</v>
      </c>
      <c r="E6" s="133">
        <v>-5.87190996</v>
      </c>
      <c r="F6" s="133">
        <v>-4.5310186999999997</v>
      </c>
      <c r="G6" s="133">
        <v>-3.2144515299999998</v>
      </c>
      <c r="H6" s="133">
        <v>-2.89310315</v>
      </c>
      <c r="I6" s="133">
        <v>-2.70194614</v>
      </c>
    </row>
    <row r="7" spans="2:9" ht="12.75" customHeight="1" x14ac:dyDescent="0.2">
      <c r="B7" s="4" t="s">
        <v>342</v>
      </c>
      <c r="C7" s="4"/>
      <c r="D7" s="167" t="s">
        <v>70</v>
      </c>
      <c r="E7" s="133">
        <v>0.73685201</v>
      </c>
      <c r="F7" s="133">
        <v>0.91706679999999996</v>
      </c>
      <c r="G7" s="133">
        <v>0.95117649000000004</v>
      </c>
      <c r="H7" s="133">
        <v>1.0840001699999999</v>
      </c>
      <c r="I7" s="133">
        <v>1.1828044799999999</v>
      </c>
    </row>
    <row r="8" spans="2:9" ht="12.75" customHeight="1" x14ac:dyDescent="0.2">
      <c r="B8" s="4" t="s">
        <v>343</v>
      </c>
      <c r="C8" s="4"/>
      <c r="D8" s="189"/>
      <c r="E8" s="133">
        <v>-1.65209377</v>
      </c>
      <c r="F8" s="133">
        <v>-0.81178083000000001</v>
      </c>
      <c r="G8" s="133">
        <v>4.4567990000000002E-2</v>
      </c>
      <c r="H8" s="133">
        <v>4.1061380000000001E-2</v>
      </c>
      <c r="I8" s="133">
        <v>3.7956190000000001E-2</v>
      </c>
    </row>
    <row r="9" spans="2:9" ht="12.75" customHeight="1" x14ac:dyDescent="0.2">
      <c r="B9" s="33" t="s">
        <v>344</v>
      </c>
      <c r="C9" s="4"/>
      <c r="D9" s="189"/>
      <c r="E9" s="138">
        <v>-0.19279055</v>
      </c>
      <c r="F9" s="138">
        <v>-0.10123651</v>
      </c>
      <c r="G9" s="138">
        <v>4.6249800000000001E-2</v>
      </c>
      <c r="H9" s="138">
        <v>4.1061380000000001E-2</v>
      </c>
      <c r="I9" s="138">
        <v>3.7956190000000001E-2</v>
      </c>
    </row>
    <row r="10" spans="2:9" ht="12.75" customHeight="1" x14ac:dyDescent="0.2">
      <c r="B10" s="193" t="s">
        <v>345</v>
      </c>
      <c r="C10" s="169"/>
      <c r="D10" s="191"/>
      <c r="E10" s="194">
        <v>1.45930322</v>
      </c>
      <c r="F10" s="194">
        <v>0.71054432000000001</v>
      </c>
      <c r="G10" s="194">
        <v>1.6818099999999999E-3</v>
      </c>
      <c r="H10" s="194">
        <v>0</v>
      </c>
      <c r="I10" s="194">
        <v>0</v>
      </c>
    </row>
    <row r="11" spans="2:9" ht="12.75" customHeight="1" x14ac:dyDescent="0.2">
      <c r="B11" s="4" t="s">
        <v>346</v>
      </c>
      <c r="C11" s="4"/>
      <c r="D11" s="189"/>
      <c r="E11" s="133">
        <v>1.0058268699999999</v>
      </c>
      <c r="F11" s="133">
        <v>2.24996829</v>
      </c>
      <c r="G11" s="133">
        <v>2.4500944100000002</v>
      </c>
      <c r="H11" s="133">
        <v>2.5729931499999998</v>
      </c>
      <c r="I11" s="133">
        <v>2.5113861599999998</v>
      </c>
    </row>
    <row r="12" spans="2:9" ht="12.75" customHeight="1" x14ac:dyDescent="0.2">
      <c r="B12" s="53" t="s">
        <v>347</v>
      </c>
      <c r="D12" s="167"/>
      <c r="E12" s="138">
        <v>-0.60894904000000005</v>
      </c>
      <c r="F12" s="138">
        <v>0.31210823999999998</v>
      </c>
      <c r="G12" s="138">
        <v>8.9710869999999998E-2</v>
      </c>
      <c r="H12" s="138">
        <v>-2.307859E-2</v>
      </c>
      <c r="I12" s="138">
        <v>1.328959E-2</v>
      </c>
    </row>
    <row r="13" spans="2:9" ht="12.75" customHeight="1" x14ac:dyDescent="0.2">
      <c r="B13" s="53" t="s">
        <v>348</v>
      </c>
      <c r="D13" s="167"/>
      <c r="E13" s="138">
        <v>0.53093478000000005</v>
      </c>
      <c r="F13" s="138">
        <v>0.57418480999999999</v>
      </c>
      <c r="G13" s="138">
        <v>0.70624465000000003</v>
      </c>
      <c r="H13" s="138">
        <v>0.76779607999999999</v>
      </c>
      <c r="I13" s="138">
        <v>0.62963055000000001</v>
      </c>
    </row>
    <row r="14" spans="2:9" ht="12.75" customHeight="1" x14ac:dyDescent="0.2">
      <c r="B14" s="53" t="s">
        <v>349</v>
      </c>
      <c r="D14" s="167"/>
      <c r="E14" s="138">
        <v>1.0838411299999999</v>
      </c>
      <c r="F14" s="138">
        <v>1.3636752299999999</v>
      </c>
      <c r="G14" s="138">
        <v>1.65413889</v>
      </c>
      <c r="H14" s="138">
        <v>1.8282756600000001</v>
      </c>
      <c r="I14" s="138">
        <v>1.8684660200000001</v>
      </c>
    </row>
    <row r="15" spans="2:9" ht="12.75" customHeight="1" x14ac:dyDescent="0.2">
      <c r="B15" s="169" t="s">
        <v>350</v>
      </c>
      <c r="C15" s="169"/>
      <c r="D15" s="191"/>
      <c r="E15" s="172">
        <v>-0.6682032</v>
      </c>
      <c r="F15" s="172">
        <v>-1.7902012300000001</v>
      </c>
      <c r="G15" s="172">
        <v>-0.52042643</v>
      </c>
      <c r="H15" s="172">
        <v>-6.3736319999999999E-2</v>
      </c>
      <c r="I15" s="172">
        <v>-5.7263380000000003E-2</v>
      </c>
    </row>
    <row r="16" spans="2:9" ht="12.75" customHeight="1" x14ac:dyDescent="0.2">
      <c r="B16" s="4" t="s">
        <v>351</v>
      </c>
      <c r="C16" s="4"/>
      <c r="D16" s="189"/>
      <c r="E16" s="133">
        <v>-0.22416797999999999</v>
      </c>
      <c r="F16" s="133">
        <v>-0.59620017999999997</v>
      </c>
      <c r="G16" s="133">
        <v>-0.17059077</v>
      </c>
      <c r="H16" s="133">
        <v>-2.051555E-2</v>
      </c>
      <c r="I16" s="133">
        <v>-1.8320889999999999E-2</v>
      </c>
    </row>
    <row r="17" spans="2:9" ht="12.75" customHeight="1" x14ac:dyDescent="0.2">
      <c r="B17" s="4" t="s">
        <v>352</v>
      </c>
      <c r="C17" s="4"/>
      <c r="D17" s="189"/>
      <c r="E17" s="133">
        <v>-5.6477419800000002</v>
      </c>
      <c r="F17" s="133">
        <v>-3.9348185199999999</v>
      </c>
      <c r="G17" s="133">
        <v>-3.0438607499999999</v>
      </c>
      <c r="H17" s="133">
        <v>-2.8725875900000002</v>
      </c>
      <c r="I17" s="133">
        <v>-2.68362524</v>
      </c>
    </row>
    <row r="18" spans="2:9" ht="12.75" customHeight="1" x14ac:dyDescent="0.2">
      <c r="B18" s="4" t="s">
        <v>353</v>
      </c>
      <c r="C18" s="4"/>
      <c r="D18" s="189"/>
      <c r="E18" s="133">
        <v>-4.9108899700000004</v>
      </c>
      <c r="F18" s="133">
        <v>-3.0177517200000001</v>
      </c>
      <c r="G18" s="133">
        <v>-2.09268426</v>
      </c>
      <c r="H18" s="133">
        <v>-1.78858743</v>
      </c>
      <c r="I18" s="133">
        <v>-1.5008207600000001</v>
      </c>
    </row>
    <row r="19" spans="2:9" ht="12.75" customHeight="1" thickBot="1" x14ac:dyDescent="0.25">
      <c r="B19" s="28" t="s">
        <v>354</v>
      </c>
      <c r="C19" s="28"/>
      <c r="D19" s="192"/>
      <c r="E19" s="137">
        <v>-3.9956482100000001</v>
      </c>
      <c r="F19" s="137">
        <v>-3.1230376899999999</v>
      </c>
      <c r="G19" s="137">
        <v>-3.0884287399999999</v>
      </c>
      <c r="H19" s="137">
        <v>-2.9136489700000001</v>
      </c>
      <c r="I19" s="137">
        <v>-2.72158144</v>
      </c>
    </row>
    <row r="20" spans="2:9" ht="12.75" customHeight="1" x14ac:dyDescent="0.2">
      <c r="B20" s="176" t="s">
        <v>302</v>
      </c>
      <c r="F20" s="138"/>
      <c r="G20" s="138"/>
      <c r="H20" s="138"/>
      <c r="I20" s="138"/>
    </row>
    <row r="21" spans="2:9" ht="12.75" customHeight="1" x14ac:dyDescent="0.2">
      <c r="B21" s="185" t="s">
        <v>252</v>
      </c>
      <c r="F21" s="138"/>
      <c r="G21" s="138"/>
      <c r="H21" s="138"/>
    </row>
    <row r="22" spans="2:9" ht="12.75" customHeight="1" x14ac:dyDescent="0.2">
      <c r="E22" s="133"/>
      <c r="F22" s="133"/>
      <c r="G22" s="133"/>
      <c r="H22" s="133"/>
      <c r="I22" s="133"/>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51"/>
    <pageSetUpPr fitToPage="1"/>
  </sheetPr>
  <dimension ref="B2:I18"/>
  <sheetViews>
    <sheetView showGridLines="0" zoomScale="120" workbookViewId="0">
      <selection activeCell="N10" sqref="N10"/>
    </sheetView>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66</v>
      </c>
      <c r="C2" s="7"/>
      <c r="F2" s="19"/>
      <c r="G2" s="19"/>
      <c r="H2" s="19"/>
      <c r="I2" s="19" t="s">
        <v>55</v>
      </c>
    </row>
    <row r="3" spans="2:9" ht="1.5" customHeight="1" thickBot="1" x14ac:dyDescent="0.25">
      <c r="B3" s="28"/>
      <c r="C3" s="28"/>
      <c r="D3" s="154"/>
      <c r="E3" s="154"/>
      <c r="F3" s="35"/>
      <c r="G3" s="35"/>
      <c r="H3" s="35"/>
      <c r="I3" s="35"/>
    </row>
    <row r="4" spans="2:9" ht="15" customHeight="1" x14ac:dyDescent="0.2">
      <c r="B4" s="180"/>
      <c r="C4" s="180"/>
      <c r="D4" s="182" t="s">
        <v>39</v>
      </c>
      <c r="E4" s="157">
        <v>2021</v>
      </c>
      <c r="F4" s="157">
        <v>2022</v>
      </c>
      <c r="G4" s="157">
        <v>2023</v>
      </c>
      <c r="H4" s="157">
        <v>2024</v>
      </c>
      <c r="I4" s="157">
        <v>2025</v>
      </c>
    </row>
    <row r="5" spans="2:9" ht="12.75" customHeight="1" x14ac:dyDescent="0.2">
      <c r="B5" s="4" t="s">
        <v>355</v>
      </c>
      <c r="C5" s="4"/>
      <c r="D5" s="195"/>
      <c r="E5" s="133"/>
      <c r="F5" s="133"/>
      <c r="G5" s="133"/>
      <c r="H5" s="133"/>
      <c r="I5" s="133"/>
    </row>
    <row r="6" spans="2:9" ht="12.75" customHeight="1" x14ac:dyDescent="0.2">
      <c r="B6" s="11" t="s">
        <v>356</v>
      </c>
      <c r="C6" s="11"/>
      <c r="D6" s="195"/>
      <c r="E6" s="133">
        <v>3.0862176200000002</v>
      </c>
      <c r="F6" s="133">
        <v>3.7327932499999998</v>
      </c>
      <c r="G6" s="133">
        <v>1.92507421</v>
      </c>
      <c r="H6" s="133">
        <v>2.0535927699999998</v>
      </c>
      <c r="I6" s="133" t="s">
        <v>9</v>
      </c>
    </row>
    <row r="7" spans="2:9" ht="12.75" customHeight="1" x14ac:dyDescent="0.2">
      <c r="B7" s="11" t="s">
        <v>357</v>
      </c>
      <c r="C7" s="11"/>
      <c r="D7" s="195"/>
      <c r="E7" s="133">
        <v>3.3426530099999998</v>
      </c>
      <c r="F7" s="133">
        <v>1.15164336</v>
      </c>
      <c r="G7" s="133">
        <v>3.6086433900000001</v>
      </c>
      <c r="H7" s="133">
        <v>3.2198739600000001</v>
      </c>
      <c r="I7" s="133">
        <v>2.4376012899999999</v>
      </c>
    </row>
    <row r="8" spans="2:9" ht="12.75" customHeight="1" x14ac:dyDescent="0.2">
      <c r="B8" s="193" t="s">
        <v>358</v>
      </c>
      <c r="C8" s="193"/>
      <c r="D8" s="196"/>
      <c r="E8" s="194">
        <v>0.25643538999999999</v>
      </c>
      <c r="F8" s="194">
        <v>-2.5811498899999998</v>
      </c>
      <c r="G8" s="194">
        <v>1.6835691800000001</v>
      </c>
      <c r="H8" s="194">
        <v>1.1662811900000001</v>
      </c>
      <c r="I8" s="194" t="s">
        <v>9</v>
      </c>
    </row>
    <row r="9" spans="2:9" ht="12.75" customHeight="1" x14ac:dyDescent="0.2">
      <c r="B9" s="4" t="s">
        <v>359</v>
      </c>
      <c r="C9" s="4"/>
      <c r="D9" s="195"/>
      <c r="E9" s="133"/>
      <c r="F9" s="133"/>
      <c r="G9" s="133"/>
      <c r="H9" s="133"/>
      <c r="I9" s="133"/>
    </row>
    <row r="10" spans="2:9" ht="12.75" customHeight="1" x14ac:dyDescent="0.2">
      <c r="B10" s="11" t="s">
        <v>356</v>
      </c>
      <c r="C10" s="11"/>
      <c r="D10" s="167" t="s">
        <v>5</v>
      </c>
      <c r="E10" s="133">
        <v>-8.7967565299999997</v>
      </c>
      <c r="F10" s="133">
        <v>-5.9073188700000001</v>
      </c>
      <c r="G10" s="133">
        <v>-5.3903519500000003</v>
      </c>
      <c r="H10" s="133">
        <v>-5.24322643</v>
      </c>
      <c r="I10" s="133" t="s">
        <v>9</v>
      </c>
    </row>
    <row r="11" spans="2:9" ht="12.75" customHeight="1" x14ac:dyDescent="0.2">
      <c r="B11" s="11" t="s">
        <v>357</v>
      </c>
      <c r="C11" s="11"/>
      <c r="D11" s="167" t="s">
        <v>5</v>
      </c>
      <c r="E11" s="133">
        <v>-5.87190996</v>
      </c>
      <c r="F11" s="133">
        <v>-4.5310186999999997</v>
      </c>
      <c r="G11" s="133">
        <v>-3.2144515299999998</v>
      </c>
      <c r="H11" s="133">
        <v>-2.89310315</v>
      </c>
      <c r="I11" s="133">
        <v>-2.70194614</v>
      </c>
    </row>
    <row r="12" spans="2:9" ht="12.75" customHeight="1" x14ac:dyDescent="0.2">
      <c r="B12" s="193" t="s">
        <v>358</v>
      </c>
      <c r="C12" s="193"/>
      <c r="D12" s="170"/>
      <c r="E12" s="194">
        <v>2.9248465700000001</v>
      </c>
      <c r="F12" s="194">
        <v>1.3763001699999999</v>
      </c>
      <c r="G12" s="194">
        <v>2.1759004200000001</v>
      </c>
      <c r="H12" s="194">
        <v>2.35012328</v>
      </c>
      <c r="I12" s="194" t="s">
        <v>9</v>
      </c>
    </row>
    <row r="13" spans="2:9" ht="12.75" customHeight="1" x14ac:dyDescent="0.2">
      <c r="B13" s="4" t="s">
        <v>360</v>
      </c>
      <c r="C13" s="4"/>
      <c r="D13" s="195"/>
      <c r="E13" s="133"/>
      <c r="F13" s="133"/>
      <c r="G13" s="133"/>
      <c r="H13" s="133"/>
      <c r="I13" s="133"/>
    </row>
    <row r="14" spans="2:9" ht="12.75" customHeight="1" x14ac:dyDescent="0.2">
      <c r="B14" s="11" t="s">
        <v>356</v>
      </c>
      <c r="C14" s="11"/>
      <c r="D14" s="195"/>
      <c r="E14" s="133">
        <v>44.75698826</v>
      </c>
      <c r="F14" s="133">
        <v>48.217138779999999</v>
      </c>
      <c r="G14" s="133">
        <v>51.516378580000001</v>
      </c>
      <c r="H14" s="133">
        <v>54.550178750000001</v>
      </c>
      <c r="I14" s="133" t="s">
        <v>9</v>
      </c>
    </row>
    <row r="15" spans="2:9" ht="12.75" customHeight="1" x14ac:dyDescent="0.2">
      <c r="B15" s="11" t="s">
        <v>357</v>
      </c>
      <c r="C15" s="11"/>
      <c r="D15" s="195"/>
      <c r="E15" s="133">
        <v>41.933365700000003</v>
      </c>
      <c r="F15" s="133">
        <v>42.733804290000002</v>
      </c>
      <c r="G15" s="133">
        <v>43.431990599999999</v>
      </c>
      <c r="H15" s="133">
        <v>44.381268769999998</v>
      </c>
      <c r="I15" s="133">
        <v>45.4479933</v>
      </c>
    </row>
    <row r="16" spans="2:9" ht="12.75" customHeight="1" thickBot="1" x14ac:dyDescent="0.25">
      <c r="B16" s="42" t="s">
        <v>358</v>
      </c>
      <c r="C16" s="42"/>
      <c r="D16" s="178"/>
      <c r="E16" s="155">
        <v>-2.82362256</v>
      </c>
      <c r="F16" s="155">
        <v>-5.4833344899999998</v>
      </c>
      <c r="G16" s="155">
        <v>-8.0843879800000007</v>
      </c>
      <c r="H16" s="155">
        <v>-10.16890998</v>
      </c>
      <c r="I16" s="155" t="s">
        <v>9</v>
      </c>
    </row>
    <row r="17" spans="2:9" ht="12.75" customHeight="1" x14ac:dyDescent="0.2">
      <c r="B17" s="176" t="s">
        <v>361</v>
      </c>
      <c r="E17" s="138"/>
      <c r="F17" s="138"/>
      <c r="G17" s="138"/>
      <c r="H17" s="138"/>
      <c r="I17" s="138"/>
    </row>
    <row r="18" spans="2:9" ht="12.75" customHeight="1" x14ac:dyDescent="0.2">
      <c r="B18" s="185"/>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51"/>
    <pageSetUpPr fitToPage="1"/>
  </sheetPr>
  <dimension ref="A2:I35"/>
  <sheetViews>
    <sheetView showGridLines="0" zoomScale="120" workbookViewId="0">
      <selection activeCell="A36" sqref="A36"/>
    </sheetView>
  </sheetViews>
  <sheetFormatPr defaultColWidth="7.140625" defaultRowHeight="12.75" customHeight="1" x14ac:dyDescent="0.2"/>
  <cols>
    <col min="1" max="1" width="2.7109375" style="12" customWidth="1"/>
    <col min="2" max="2" width="41.7109375" style="12" customWidth="1"/>
    <col min="3" max="9" width="7.140625" style="135"/>
    <col min="10" max="16384" width="7.140625" style="12"/>
  </cols>
  <sheetData>
    <row r="2" spans="2:9" ht="12.75" customHeight="1" x14ac:dyDescent="0.2">
      <c r="B2" s="7" t="s">
        <v>67</v>
      </c>
      <c r="H2" s="19"/>
      <c r="I2" s="19" t="s">
        <v>58</v>
      </c>
    </row>
    <row r="3" spans="2:9" ht="1.5" customHeight="1" thickBot="1" x14ac:dyDescent="0.25">
      <c r="B3" s="29"/>
      <c r="C3" s="154"/>
      <c r="D3" s="154"/>
      <c r="E3" s="154"/>
      <c r="F3" s="154"/>
      <c r="G3" s="154"/>
      <c r="H3" s="35"/>
      <c r="I3" s="35"/>
    </row>
    <row r="4" spans="2:9" ht="15" customHeight="1" x14ac:dyDescent="0.2">
      <c r="B4" s="156"/>
      <c r="C4" s="157">
        <v>2019</v>
      </c>
      <c r="D4" s="157">
        <v>2020</v>
      </c>
      <c r="E4" s="157">
        <v>2030</v>
      </c>
      <c r="F4" s="157">
        <v>2040</v>
      </c>
      <c r="G4" s="157">
        <v>2050</v>
      </c>
      <c r="H4" s="157">
        <v>2060</v>
      </c>
      <c r="I4" s="157">
        <v>2070</v>
      </c>
    </row>
    <row r="5" spans="2:9" ht="12.75" customHeight="1" x14ac:dyDescent="0.2">
      <c r="B5" s="158" t="s">
        <v>120</v>
      </c>
      <c r="C5" s="133">
        <v>41.062057060000001</v>
      </c>
      <c r="D5" s="133">
        <v>47.341039520000002</v>
      </c>
      <c r="E5" s="133">
        <v>42.99839944</v>
      </c>
      <c r="F5" s="133">
        <v>45.369688930000002</v>
      </c>
      <c r="G5" s="133">
        <v>48.902429310000002</v>
      </c>
      <c r="H5" s="133">
        <v>51.804233490000001</v>
      </c>
      <c r="I5" s="133">
        <v>52.453486570000003</v>
      </c>
    </row>
    <row r="6" spans="2:9" ht="12.75" customHeight="1" x14ac:dyDescent="0.2">
      <c r="B6" s="159" t="s">
        <v>362</v>
      </c>
      <c r="C6" s="138">
        <v>18.54094405</v>
      </c>
      <c r="D6" s="138">
        <v>20.610214419999998</v>
      </c>
      <c r="E6" s="138">
        <v>20.569385350000001</v>
      </c>
      <c r="F6" s="138">
        <v>22.256238589999999</v>
      </c>
      <c r="G6" s="138">
        <v>24.473353830000001</v>
      </c>
      <c r="H6" s="138">
        <v>25.655325690000002</v>
      </c>
      <c r="I6" s="138">
        <v>24.740260150000001</v>
      </c>
    </row>
    <row r="7" spans="2:9" ht="12.75" customHeight="1" x14ac:dyDescent="0.2">
      <c r="B7" s="159" t="s">
        <v>363</v>
      </c>
      <c r="C7" s="138">
        <v>7.9944164999999998</v>
      </c>
      <c r="D7" s="138">
        <v>9.4482626300000003</v>
      </c>
      <c r="E7" s="138">
        <v>8.8169128000000008</v>
      </c>
      <c r="F7" s="138">
        <v>9.8177936500000005</v>
      </c>
      <c r="G7" s="138">
        <v>11.4193126</v>
      </c>
      <c r="H7" s="138">
        <v>11.780388759999999</v>
      </c>
      <c r="I7" s="138">
        <v>10.901709479999999</v>
      </c>
    </row>
    <row r="8" spans="2:9" ht="12.75" customHeight="1" x14ac:dyDescent="0.2">
      <c r="B8" s="159" t="s">
        <v>364</v>
      </c>
      <c r="C8" s="138">
        <v>7.9944164999999998</v>
      </c>
      <c r="D8" s="138">
        <v>9.4482626300000003</v>
      </c>
      <c r="E8" s="138">
        <v>8.8169128000000008</v>
      </c>
      <c r="F8" s="138">
        <v>9.8177936500000005</v>
      </c>
      <c r="G8" s="138">
        <v>11.4193126</v>
      </c>
      <c r="H8" s="138">
        <v>11.780388759999999</v>
      </c>
      <c r="I8" s="138">
        <v>10.901709479999999</v>
      </c>
    </row>
    <row r="9" spans="2:9" ht="12.75" customHeight="1" x14ac:dyDescent="0.2">
      <c r="B9" s="159" t="s">
        <v>365</v>
      </c>
      <c r="C9" s="138">
        <v>6.69636634</v>
      </c>
      <c r="D9" s="138">
        <v>7.9286813399999998</v>
      </c>
      <c r="E9" s="138">
        <v>7.4437718100000003</v>
      </c>
      <c r="F9" s="138">
        <v>8.4638914500000002</v>
      </c>
      <c r="G9" s="138">
        <v>10.0795321</v>
      </c>
      <c r="H9" s="138">
        <v>10.428750129999999</v>
      </c>
      <c r="I9" s="138">
        <v>9.5433263400000001</v>
      </c>
    </row>
    <row r="10" spans="2:9" ht="12.75" customHeight="1" x14ac:dyDescent="0.2">
      <c r="B10" s="159" t="s">
        <v>366</v>
      </c>
      <c r="C10" s="138">
        <v>1.2980501600000001</v>
      </c>
      <c r="D10" s="138">
        <v>1.5195812799999999</v>
      </c>
      <c r="E10" s="138">
        <v>1.37314099</v>
      </c>
      <c r="F10" s="138">
        <v>1.3539022000000001</v>
      </c>
      <c r="G10" s="138">
        <v>1.3397805</v>
      </c>
      <c r="H10" s="138">
        <v>1.3516386300000001</v>
      </c>
      <c r="I10" s="138">
        <v>1.3583831399999999</v>
      </c>
    </row>
    <row r="11" spans="2:9" ht="12.75" customHeight="1" x14ac:dyDescent="0.2">
      <c r="B11" s="159" t="s">
        <v>367</v>
      </c>
      <c r="C11" s="138">
        <v>0</v>
      </c>
      <c r="D11" s="138">
        <v>0</v>
      </c>
      <c r="E11" s="138">
        <v>0</v>
      </c>
      <c r="F11" s="138">
        <v>0</v>
      </c>
      <c r="G11" s="138">
        <v>0</v>
      </c>
      <c r="H11" s="138">
        <v>0</v>
      </c>
      <c r="I11" s="138">
        <v>0</v>
      </c>
    </row>
    <row r="12" spans="2:9" ht="12.75" customHeight="1" x14ac:dyDescent="0.2">
      <c r="B12" s="159" t="s">
        <v>368</v>
      </c>
      <c r="C12" s="138">
        <v>5.64015164</v>
      </c>
      <c r="D12" s="138">
        <v>6.0718945599999996</v>
      </c>
      <c r="E12" s="138">
        <v>6.0236745899999997</v>
      </c>
      <c r="F12" s="138">
        <v>6.3156388400000001</v>
      </c>
      <c r="G12" s="138">
        <v>6.56982438</v>
      </c>
      <c r="H12" s="138">
        <v>6.6999125800000003</v>
      </c>
      <c r="I12" s="138">
        <v>6.5801861700000002</v>
      </c>
    </row>
    <row r="13" spans="2:9" ht="12.75" customHeight="1" x14ac:dyDescent="0.2">
      <c r="B13" s="159" t="s">
        <v>369</v>
      </c>
      <c r="C13" s="138">
        <v>1.5063759000000001</v>
      </c>
      <c r="D13" s="138">
        <v>1.6536936</v>
      </c>
      <c r="E13" s="138">
        <v>1.92879796</v>
      </c>
      <c r="F13" s="138">
        <v>2.3228061100000001</v>
      </c>
      <c r="G13" s="138">
        <v>2.5842168600000002</v>
      </c>
      <c r="H13" s="138">
        <v>2.97502435</v>
      </c>
      <c r="I13" s="138">
        <v>3.1583644999999998</v>
      </c>
    </row>
    <row r="14" spans="2:9" ht="12.75" customHeight="1" x14ac:dyDescent="0.2">
      <c r="B14" s="159" t="s">
        <v>370</v>
      </c>
      <c r="C14" s="138">
        <v>3.4</v>
      </c>
      <c r="D14" s="138">
        <v>3.4363636400000002</v>
      </c>
      <c r="E14" s="138">
        <v>3.8</v>
      </c>
      <c r="F14" s="138">
        <v>3.8</v>
      </c>
      <c r="G14" s="138">
        <v>3.9</v>
      </c>
      <c r="H14" s="138">
        <v>4.2</v>
      </c>
      <c r="I14" s="138">
        <v>4.0999999999999996</v>
      </c>
    </row>
    <row r="15" spans="2:9" ht="12.75" customHeight="1" x14ac:dyDescent="0.2">
      <c r="B15" s="159" t="s">
        <v>371</v>
      </c>
      <c r="C15" s="138">
        <v>0</v>
      </c>
      <c r="D15" s="138">
        <v>0</v>
      </c>
      <c r="E15" s="138">
        <v>0</v>
      </c>
      <c r="F15" s="138">
        <v>0</v>
      </c>
      <c r="G15" s="138">
        <v>0</v>
      </c>
      <c r="H15" s="138">
        <v>0</v>
      </c>
      <c r="I15" s="138">
        <v>0</v>
      </c>
    </row>
    <row r="16" spans="2:9" ht="12.75" customHeight="1" x14ac:dyDescent="0.2">
      <c r="B16" s="159" t="s">
        <v>372</v>
      </c>
      <c r="C16" s="138">
        <v>0.69959526000000005</v>
      </c>
      <c r="D16" s="138">
        <v>0.76796677000000002</v>
      </c>
      <c r="E16" s="138">
        <v>1.76437529</v>
      </c>
      <c r="F16" s="138">
        <v>2.44881153</v>
      </c>
      <c r="G16" s="138">
        <v>3.7644366800000002</v>
      </c>
      <c r="H16" s="138">
        <v>5.4842690100000002</v>
      </c>
      <c r="I16" s="138">
        <v>7.0485876100000002</v>
      </c>
    </row>
    <row r="17" spans="2:9" ht="12.75" customHeight="1" x14ac:dyDescent="0.2">
      <c r="B17" s="158" t="s">
        <v>56</v>
      </c>
      <c r="C17" s="133">
        <v>41.350623489999997</v>
      </c>
      <c r="D17" s="133">
        <v>41.559627050000003</v>
      </c>
      <c r="E17" s="133">
        <v>39.170224560000001</v>
      </c>
      <c r="F17" s="133">
        <v>39.170224560000001</v>
      </c>
      <c r="G17" s="133">
        <v>39.170224560000001</v>
      </c>
      <c r="H17" s="133">
        <v>39.170224560000001</v>
      </c>
      <c r="I17" s="133">
        <v>39.170224560000001</v>
      </c>
    </row>
    <row r="18" spans="2:9" s="15" customFormat="1" ht="12" customHeight="1" x14ac:dyDescent="0.2">
      <c r="B18" s="206" t="s">
        <v>373</v>
      </c>
      <c r="C18" s="138">
        <v>0.55798028</v>
      </c>
      <c r="D18" s="138">
        <v>0.59927434000000002</v>
      </c>
      <c r="E18" s="138">
        <v>0.47351296999999998</v>
      </c>
      <c r="F18" s="138">
        <v>0.47351296999999998</v>
      </c>
      <c r="G18" s="138">
        <v>0.47351296999999998</v>
      </c>
      <c r="H18" s="138">
        <v>0.47351296999999998</v>
      </c>
      <c r="I18" s="138">
        <v>0.47351296999999998</v>
      </c>
    </row>
    <row r="19" spans="2:9" ht="12.75" customHeight="1" x14ac:dyDescent="0.2">
      <c r="B19" s="159" t="s">
        <v>374</v>
      </c>
      <c r="C19" s="138">
        <v>8.4969824900000006</v>
      </c>
      <c r="D19" s="138">
        <v>8.4969824900000006</v>
      </c>
      <c r="E19" s="138">
        <v>8.4969824900000006</v>
      </c>
      <c r="F19" s="138">
        <v>8.4969824900000006</v>
      </c>
      <c r="G19" s="138">
        <v>8.4969824900000006</v>
      </c>
      <c r="H19" s="138">
        <v>8.4969824900000006</v>
      </c>
      <c r="I19" s="138">
        <v>8.4969824900000006</v>
      </c>
    </row>
    <row r="20" spans="2:9" s="15" customFormat="1" ht="12.75" customHeight="1" x14ac:dyDescent="0.2">
      <c r="B20" s="158" t="s">
        <v>375</v>
      </c>
      <c r="C20" s="133">
        <v>0.72361799000000004</v>
      </c>
      <c r="D20" s="133">
        <v>0</v>
      </c>
      <c r="E20" s="133">
        <v>0</v>
      </c>
      <c r="F20" s="133">
        <v>0</v>
      </c>
      <c r="G20" s="133">
        <v>0</v>
      </c>
      <c r="H20" s="133">
        <v>0</v>
      </c>
      <c r="I20" s="133">
        <v>0</v>
      </c>
    </row>
    <row r="21" spans="2:9" s="15" customFormat="1" ht="12.75" customHeight="1" x14ac:dyDescent="0.2">
      <c r="B21" s="207" t="s">
        <v>376</v>
      </c>
      <c r="C21" s="194">
        <v>0</v>
      </c>
      <c r="D21" s="194">
        <v>0</v>
      </c>
      <c r="E21" s="194">
        <v>0</v>
      </c>
      <c r="F21" s="194">
        <v>0</v>
      </c>
      <c r="G21" s="194">
        <v>0</v>
      </c>
      <c r="H21" s="194">
        <v>0</v>
      </c>
      <c r="I21" s="194">
        <v>0</v>
      </c>
    </row>
    <row r="22" spans="2:9" s="15" customFormat="1" ht="12.75" customHeight="1" x14ac:dyDescent="0.2">
      <c r="B22" s="160" t="s">
        <v>171</v>
      </c>
      <c r="C22" s="133"/>
      <c r="D22" s="133"/>
      <c r="E22" s="133"/>
      <c r="F22" s="133"/>
      <c r="G22" s="133"/>
      <c r="H22" s="133"/>
      <c r="I22" s="133"/>
    </row>
    <row r="23" spans="2:9" s="15" customFormat="1" ht="12.75" customHeight="1" x14ac:dyDescent="0.2">
      <c r="B23" s="208" t="s">
        <v>377</v>
      </c>
      <c r="C23" s="138" t="s">
        <v>9</v>
      </c>
      <c r="D23" s="138" t="s">
        <v>9</v>
      </c>
      <c r="E23" s="138" t="s">
        <v>9</v>
      </c>
      <c r="F23" s="138" t="s">
        <v>9</v>
      </c>
      <c r="G23" s="138" t="s">
        <v>9</v>
      </c>
      <c r="H23" s="138" t="s">
        <v>9</v>
      </c>
      <c r="I23" s="138" t="s">
        <v>9</v>
      </c>
    </row>
    <row r="24" spans="2:9" ht="12.75" customHeight="1" x14ac:dyDescent="0.2">
      <c r="B24" s="207" t="s">
        <v>378</v>
      </c>
      <c r="C24" s="194" t="s">
        <v>9</v>
      </c>
      <c r="D24" s="194" t="s">
        <v>9</v>
      </c>
      <c r="E24" s="194" t="s">
        <v>9</v>
      </c>
      <c r="F24" s="194" t="s">
        <v>9</v>
      </c>
      <c r="G24" s="194" t="s">
        <v>9</v>
      </c>
      <c r="H24" s="194" t="s">
        <v>9</v>
      </c>
      <c r="I24" s="194" t="s">
        <v>9</v>
      </c>
    </row>
    <row r="25" spans="2:9" ht="12.75" customHeight="1" x14ac:dyDescent="0.2">
      <c r="B25" s="160" t="s">
        <v>57</v>
      </c>
      <c r="C25" s="133"/>
      <c r="D25" s="133"/>
      <c r="E25" s="133"/>
      <c r="F25" s="133"/>
      <c r="G25" s="133"/>
      <c r="H25" s="133"/>
      <c r="I25" s="133"/>
    </row>
    <row r="26" spans="2:9" ht="12.75" customHeight="1" x14ac:dyDescent="0.2">
      <c r="B26" s="158" t="s">
        <v>379</v>
      </c>
      <c r="C26" s="133">
        <v>2.0140733599999998</v>
      </c>
      <c r="D26" s="133">
        <v>1.9091807999999999</v>
      </c>
      <c r="E26" s="133">
        <v>2.2390192999999998</v>
      </c>
      <c r="F26" s="133">
        <v>2.07873595</v>
      </c>
      <c r="G26" s="133">
        <v>1.94824716</v>
      </c>
      <c r="H26" s="133">
        <v>1.7415004599999999</v>
      </c>
      <c r="I26" s="133">
        <v>1.5385674499999999</v>
      </c>
    </row>
    <row r="27" spans="2:9" ht="12.75" customHeight="1" x14ac:dyDescent="0.2">
      <c r="B27" s="158" t="s">
        <v>355</v>
      </c>
      <c r="C27" s="133">
        <v>2.5659310799999999</v>
      </c>
      <c r="D27" s="133">
        <v>-6.2175827100000003</v>
      </c>
      <c r="E27" s="133">
        <v>1.91767566</v>
      </c>
      <c r="F27" s="133">
        <v>1.3345174200000001</v>
      </c>
      <c r="G27" s="133">
        <v>1.3303798899999999</v>
      </c>
      <c r="H27" s="133">
        <v>1.6986626600000001</v>
      </c>
      <c r="I27" s="133">
        <v>1.51890155</v>
      </c>
    </row>
    <row r="28" spans="2:9" ht="12.75" customHeight="1" x14ac:dyDescent="0.2">
      <c r="B28" s="158" t="s">
        <v>380</v>
      </c>
      <c r="C28" s="133">
        <v>89.293628429999998</v>
      </c>
      <c r="D28" s="133">
        <v>89.436580730000003</v>
      </c>
      <c r="E28" s="133">
        <v>87.782552120000005</v>
      </c>
      <c r="F28" s="133">
        <v>86.417937240000001</v>
      </c>
      <c r="G28" s="133">
        <v>87.316029229999998</v>
      </c>
      <c r="H28" s="133">
        <v>88.022617449999998</v>
      </c>
      <c r="I28" s="133">
        <v>87.43421386</v>
      </c>
    </row>
    <row r="29" spans="2:9" ht="12.75" customHeight="1" x14ac:dyDescent="0.2">
      <c r="B29" s="158" t="s">
        <v>381</v>
      </c>
      <c r="C29" s="133">
        <v>74.487567760000005</v>
      </c>
      <c r="D29" s="133">
        <v>74.594567339999998</v>
      </c>
      <c r="E29" s="133">
        <v>75.343523320000003</v>
      </c>
      <c r="F29" s="133">
        <v>73.718325629999995</v>
      </c>
      <c r="G29" s="133">
        <v>74.300592989999998</v>
      </c>
      <c r="H29" s="133">
        <v>75.558066830000001</v>
      </c>
      <c r="I29" s="133">
        <v>74.854461130000004</v>
      </c>
    </row>
    <row r="30" spans="2:9" ht="12.75" customHeight="1" x14ac:dyDescent="0.2">
      <c r="B30" s="158" t="s">
        <v>382</v>
      </c>
      <c r="C30" s="133">
        <v>82.032661719999993</v>
      </c>
      <c r="D30" s="133">
        <v>82.173327499999999</v>
      </c>
      <c r="E30" s="133">
        <v>81.74403658</v>
      </c>
      <c r="F30" s="133">
        <v>80.269460370000004</v>
      </c>
      <c r="G30" s="133">
        <v>81.026667759999995</v>
      </c>
      <c r="H30" s="133">
        <v>81.993647210000006</v>
      </c>
      <c r="I30" s="133">
        <v>81.333819680000005</v>
      </c>
    </row>
    <row r="31" spans="2:9" ht="12.75" customHeight="1" x14ac:dyDescent="0.2">
      <c r="B31" s="158" t="s">
        <v>383</v>
      </c>
      <c r="C31" s="133">
        <v>2.0569331000000002</v>
      </c>
      <c r="D31" s="133">
        <v>5</v>
      </c>
      <c r="E31" s="133">
        <v>3.6602787499999998</v>
      </c>
      <c r="F31" s="133">
        <v>3.6856779999999998</v>
      </c>
      <c r="G31" s="133">
        <v>3.6856779999999998</v>
      </c>
      <c r="H31" s="133">
        <v>3.6856779999999998</v>
      </c>
      <c r="I31" s="133">
        <v>3.6856779999999998</v>
      </c>
    </row>
    <row r="32" spans="2:9" ht="12.75" customHeight="1" thickBot="1" x14ac:dyDescent="0.25">
      <c r="B32" s="161" t="s">
        <v>384</v>
      </c>
      <c r="C32" s="137">
        <v>19.761455170000001</v>
      </c>
      <c r="D32" s="137">
        <v>20.08722551</v>
      </c>
      <c r="E32" s="137">
        <v>22.148409659999999</v>
      </c>
      <c r="F32" s="137">
        <v>25.038649889999999</v>
      </c>
      <c r="G32" s="137">
        <v>28.33929603</v>
      </c>
      <c r="H32" s="137">
        <v>29.630917799999999</v>
      </c>
      <c r="I32" s="137">
        <v>27.93035931</v>
      </c>
    </row>
    <row r="33" spans="1:2" ht="12" customHeight="1" x14ac:dyDescent="0.2">
      <c r="B33" s="176" t="s">
        <v>385</v>
      </c>
    </row>
    <row r="34" spans="1:2" ht="12" customHeight="1" x14ac:dyDescent="0.2">
      <c r="A34" s="14"/>
      <c r="B34" s="176" t="s">
        <v>386</v>
      </c>
    </row>
    <row r="35" spans="1:2" ht="9.75" customHeight="1" x14ac:dyDescent="0.2"/>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indexed="51"/>
    <pageSetUpPr fitToPage="1"/>
  </sheetPr>
  <dimension ref="A2:I14"/>
  <sheetViews>
    <sheetView showGridLines="0" zoomScale="120" workbookViewId="0">
      <selection activeCell="I32" sqref="I32"/>
    </sheetView>
  </sheetViews>
  <sheetFormatPr defaultColWidth="7.140625" defaultRowHeight="12.75" customHeight="1" x14ac:dyDescent="0.2"/>
  <cols>
    <col min="1" max="1" width="2.7109375" style="12" customWidth="1"/>
    <col min="2" max="2" width="41.7109375" style="9" customWidth="1"/>
    <col min="3" max="4" width="7.140625" style="9" customWidth="1"/>
    <col min="5" max="9" width="7.140625" style="197"/>
    <col min="10" max="16384" width="7.140625" style="9"/>
  </cols>
  <sheetData>
    <row r="2" spans="1:9" ht="12.75" customHeight="1" x14ac:dyDescent="0.2">
      <c r="B2" s="1" t="s">
        <v>68</v>
      </c>
      <c r="C2" s="1"/>
      <c r="D2" s="22"/>
      <c r="H2" s="198"/>
      <c r="I2" s="19" t="s">
        <v>59</v>
      </c>
    </row>
    <row r="3" spans="1:9" ht="1.5" customHeight="1" thickBot="1" x14ac:dyDescent="0.25">
      <c r="B3" s="36"/>
      <c r="C3" s="36"/>
      <c r="D3" s="36"/>
      <c r="E3" s="199"/>
      <c r="F3" s="199"/>
      <c r="G3" s="199"/>
      <c r="H3" s="200"/>
      <c r="I3" s="200"/>
    </row>
    <row r="4" spans="1:9" ht="15" customHeight="1" x14ac:dyDescent="0.2">
      <c r="B4" s="180"/>
      <c r="C4" s="180"/>
      <c r="D4" s="201"/>
      <c r="E4" s="180">
        <v>2021</v>
      </c>
      <c r="F4" s="180">
        <v>2022</v>
      </c>
      <c r="G4" s="180">
        <v>2023</v>
      </c>
      <c r="H4" s="180">
        <v>2024</v>
      </c>
      <c r="I4" s="180">
        <v>2025</v>
      </c>
    </row>
    <row r="5" spans="1:9" ht="12.75" customHeight="1" x14ac:dyDescent="0.2">
      <c r="B5" s="4" t="s">
        <v>387</v>
      </c>
      <c r="C5" s="4"/>
      <c r="D5" s="202"/>
      <c r="E5" s="203">
        <v>1.13281615</v>
      </c>
      <c r="F5" s="203">
        <v>5.3475000000000001</v>
      </c>
      <c r="G5" s="203">
        <v>4.875</v>
      </c>
      <c r="H5" s="203">
        <v>3.3125</v>
      </c>
      <c r="I5" s="203">
        <v>2.6</v>
      </c>
    </row>
    <row r="6" spans="1:9" ht="12.75" customHeight="1" x14ac:dyDescent="0.2">
      <c r="B6" s="4" t="s">
        <v>388</v>
      </c>
      <c r="C6" s="4"/>
      <c r="D6" s="202"/>
      <c r="E6" s="203">
        <v>1.90416667</v>
      </c>
      <c r="F6" s="203">
        <v>3.8975</v>
      </c>
      <c r="G6" s="203">
        <v>3.6375000000000002</v>
      </c>
      <c r="H6" s="203">
        <v>2.9375</v>
      </c>
      <c r="I6" s="203">
        <v>2.7</v>
      </c>
    </row>
    <row r="7" spans="1:9" ht="12.75" customHeight="1" x14ac:dyDescent="0.2">
      <c r="A7" s="8"/>
      <c r="B7" s="13" t="s">
        <v>389</v>
      </c>
      <c r="C7" s="13"/>
      <c r="D7" s="202"/>
      <c r="E7" s="203">
        <v>110.46333333</v>
      </c>
      <c r="F7" s="203">
        <v>115.07750858</v>
      </c>
      <c r="G7" s="203">
        <v>115.82671842000001</v>
      </c>
      <c r="H7" s="203">
        <v>116.30683689</v>
      </c>
      <c r="I7" s="203">
        <v>116.78894552</v>
      </c>
    </row>
    <row r="8" spans="1:9" ht="12.75" customHeight="1" x14ac:dyDescent="0.2">
      <c r="B8" s="4" t="s">
        <v>390</v>
      </c>
      <c r="C8" s="4"/>
      <c r="D8" s="202"/>
      <c r="E8" s="203">
        <v>25.646899999999999</v>
      </c>
      <c r="F8" s="203">
        <v>24.406950519999999</v>
      </c>
      <c r="G8" s="203">
        <v>24.236963110000001</v>
      </c>
      <c r="H8" s="203">
        <v>24.136912120000002</v>
      </c>
      <c r="I8" s="203">
        <v>24.037274149999998</v>
      </c>
    </row>
    <row r="9" spans="1:9" ht="12.75" customHeight="1" x14ac:dyDescent="0.2">
      <c r="B9" s="4" t="s">
        <v>391</v>
      </c>
      <c r="C9" s="4"/>
      <c r="D9" s="202"/>
      <c r="E9" s="203">
        <v>5.7</v>
      </c>
      <c r="F9" s="203">
        <v>4.2</v>
      </c>
      <c r="G9" s="203">
        <v>3.8</v>
      </c>
      <c r="H9" s="203">
        <v>3.30881113</v>
      </c>
      <c r="I9" s="203">
        <v>3</v>
      </c>
    </row>
    <row r="10" spans="1:9" s="12" customFormat="1" ht="12.75" customHeight="1" x14ac:dyDescent="0.2">
      <c r="B10" s="4" t="s">
        <v>392</v>
      </c>
      <c r="C10" s="4"/>
      <c r="D10" s="202"/>
      <c r="E10" s="203">
        <v>5.2989405100000004</v>
      </c>
      <c r="F10" s="203">
        <v>2.51070489</v>
      </c>
      <c r="G10" s="203">
        <v>3.1302520600000001</v>
      </c>
      <c r="H10" s="203">
        <v>2.7532951799999998</v>
      </c>
      <c r="I10" s="203">
        <v>1.6553846400000001</v>
      </c>
    </row>
    <row r="11" spans="1:9" s="12" customFormat="1" ht="12.75" customHeight="1" x14ac:dyDescent="0.2">
      <c r="B11" s="4" t="s">
        <v>393</v>
      </c>
      <c r="C11" s="4"/>
      <c r="D11" s="202"/>
      <c r="E11" s="203">
        <v>10.007373169999999</v>
      </c>
      <c r="F11" s="203">
        <v>2.9316013700000001</v>
      </c>
      <c r="G11" s="203">
        <v>3.8061113</v>
      </c>
      <c r="H11" s="203">
        <v>2.7565980099999998</v>
      </c>
      <c r="I11" s="203">
        <v>2.2999999999999998</v>
      </c>
    </row>
    <row r="12" spans="1:9" s="12" customFormat="1" ht="12.75" customHeight="1" x14ac:dyDescent="0.2">
      <c r="B12" s="4" t="s">
        <v>394</v>
      </c>
      <c r="C12" s="4"/>
      <c r="D12" s="202"/>
      <c r="E12" s="203">
        <v>9.3000000000000007</v>
      </c>
      <c r="F12" s="203">
        <v>5.5</v>
      </c>
      <c r="G12" s="203">
        <v>4.5999999999999996</v>
      </c>
      <c r="H12" s="203">
        <v>3.6</v>
      </c>
      <c r="I12" s="203">
        <v>2.9</v>
      </c>
    </row>
    <row r="13" spans="1:9" s="12" customFormat="1" ht="12.75" customHeight="1" thickBot="1" x14ac:dyDescent="0.25">
      <c r="B13" s="28" t="s">
        <v>395</v>
      </c>
      <c r="C13" s="28"/>
      <c r="D13" s="204"/>
      <c r="E13" s="205">
        <v>70.775000000000006</v>
      </c>
      <c r="F13" s="205">
        <v>104.75</v>
      </c>
      <c r="G13" s="205">
        <v>91.3</v>
      </c>
      <c r="H13" s="205">
        <v>83.45</v>
      </c>
      <c r="I13" s="205">
        <v>78.825000000000003</v>
      </c>
    </row>
    <row r="14" spans="1:9" ht="12.75" customHeight="1" x14ac:dyDescent="0.2">
      <c r="B14" s="6" t="s">
        <v>396</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21</vt:i4>
      </vt:variant>
    </vt:vector>
  </HeadingPairs>
  <TitlesOfParts>
    <vt:vector size="21" baseType="lpstr">
      <vt:lpstr>S</vt:lpstr>
      <vt:lpstr>A 1</vt:lpstr>
      <vt:lpstr>A 2</vt:lpstr>
      <vt:lpstr>A 3</vt:lpstr>
      <vt:lpstr>A 4</vt:lpstr>
      <vt:lpstr>A 5</vt:lpstr>
      <vt:lpstr>A 6</vt:lpstr>
      <vt:lpstr>A 7</vt:lpstr>
      <vt:lpstr>A 8</vt:lpstr>
      <vt:lpstr>A 9</vt:lpstr>
      <vt:lpstr>A.1</vt:lpstr>
      <vt:lpstr>A.2</vt:lpstr>
      <vt:lpstr>A.4</vt:lpstr>
      <vt:lpstr>A.5</vt:lpstr>
      <vt:lpstr>A.6</vt:lpstr>
      <vt:lpstr>A.7</vt:lpstr>
      <vt:lpstr>A.9</vt:lpstr>
      <vt:lpstr>A.10</vt:lpstr>
      <vt:lpstr>A.11</vt:lpstr>
      <vt:lpstr>A.12</vt:lpstr>
      <vt:lpstr>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Convergence Programme of the Czech Republic (April 2020 Update) - Table Annex</dc:title>
  <dc:creator/>
  <cp:lastModifiedBy/>
  <dcterms:created xsi:type="dcterms:W3CDTF">2020-04-30T12:42:38Z</dcterms:created>
  <dcterms:modified xsi:type="dcterms:W3CDTF">2022-05-05T12:36:03Z</dcterms:modified>
</cp:coreProperties>
</file>