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updateLinks="never" codeName="ThisWorkbook" defaultThemeVersion="124226"/>
  <bookViews>
    <workbookView xWindow="9705" yWindow="-15" windowWidth="9510" windowHeight="8865" tabRatio="906"/>
  </bookViews>
  <sheets>
    <sheet name="S" sheetId="25977" r:id="rId1"/>
    <sheet name="P 1" sheetId="25983" r:id="rId2"/>
    <sheet name="P 2" sheetId="25956" r:id="rId3"/>
    <sheet name="P 3" sheetId="25980" r:id="rId4"/>
    <sheet name="P 4" sheetId="18033" r:id="rId5"/>
    <sheet name="P 5" sheetId="18035" r:id="rId6"/>
    <sheet name="P 6" sheetId="18038" r:id="rId7"/>
    <sheet name="P 7" sheetId="25917" r:id="rId8"/>
    <sheet name="P 8" sheetId="25982" r:id="rId9"/>
    <sheet name="A.1" sheetId="25984" r:id="rId10"/>
    <sheet name="A.2" sheetId="25985" r:id="rId11"/>
    <sheet name="A.4" sheetId="25986" r:id="rId12"/>
    <sheet name="A.5" sheetId="25987" r:id="rId13"/>
    <sheet name="A.6" sheetId="25988" r:id="rId14"/>
    <sheet name="A.7" sheetId="25989" r:id="rId15"/>
    <sheet name="A.9" sheetId="25990" r:id="rId16"/>
    <sheet name="A.10" sheetId="25991" r:id="rId17"/>
    <sheet name="A.11" sheetId="25992" r:id="rId18"/>
    <sheet name="A.12" sheetId="25993" r:id="rId19"/>
    <sheet name="A.13" sheetId="25994" r:id="rId20"/>
  </sheets>
  <externalReferences>
    <externalReference r:id="rId21"/>
  </externalReferences>
  <definedNames>
    <definedName name="_Fill" localSheetId="9" hidden="1">[1]urokq!#REF!</definedName>
    <definedName name="_Fill" localSheetId="10" hidden="1">[1]urokq!#REF!</definedName>
    <definedName name="_Fill" hidden="1">[1]urokq!#REF!</definedName>
  </definedNames>
  <calcPr calcId="145621"/>
</workbook>
</file>

<file path=xl/calcChain.xml><?xml version="1.0" encoding="utf-8"?>
<calcChain xmlns="http://schemas.openxmlformats.org/spreadsheetml/2006/main">
  <c r="G9" i="25977" l="1"/>
  <c r="G11" i="25977"/>
  <c r="G10" i="25977"/>
</calcChain>
</file>

<file path=xl/sharedStrings.xml><?xml version="1.0" encoding="utf-8"?>
<sst xmlns="http://schemas.openxmlformats.org/spreadsheetml/2006/main" count="830" uniqueCount="385">
  <si>
    <t>Kód ESA</t>
  </si>
  <si>
    <t>Vládní instituce (S.13)</t>
  </si>
  <si>
    <t>Kód</t>
  </si>
  <si>
    <t>Předpoklady</t>
  </si>
  <si>
    <t>úroveň</t>
  </si>
  <si>
    <t>přírůstek</t>
  </si>
  <si>
    <t>Složky reálného HDP</t>
  </si>
  <si>
    <t>Rozklad změny čisté finanční pozice</t>
  </si>
  <si>
    <t>Cenový vývoj</t>
  </si>
  <si>
    <t>Obsah:</t>
  </si>
  <si>
    <t>Tabulková příloha (dle Code of Conduct)</t>
  </si>
  <si>
    <t>Cyklický vývoj</t>
  </si>
  <si>
    <t>Příspěvky k růstu HDP</t>
  </si>
  <si>
    <t xml:space="preserve">Poslední aktualizace: </t>
  </si>
  <si>
    <t>Podmíněné závazky</t>
  </si>
  <si>
    <r>
      <t>7. Čistý finanční dluh</t>
    </r>
    <r>
      <rPr>
        <vertAlign val="superscript"/>
        <sz val="8"/>
        <rFont val="Calibri"/>
        <family val="2"/>
        <charset val="238"/>
      </rPr>
      <t xml:space="preserve"> 1)</t>
    </r>
  </si>
  <si>
    <t>v % HDP</t>
  </si>
  <si>
    <t>Příjmové položky</t>
  </si>
  <si>
    <t>Výdajové položky</t>
  </si>
  <si>
    <t>Příspěvky ke změně hrubého dluhu</t>
  </si>
  <si>
    <t xml:space="preserve">v % HDP </t>
  </si>
  <si>
    <t>Dlouhodobá udržitelnost veřejných financí</t>
  </si>
  <si>
    <t>Konvergenční program ČR</t>
  </si>
  <si>
    <r>
      <t>8. Amortizace dluhu (existujících dluhopisů) ke konci předchozího roku</t>
    </r>
    <r>
      <rPr>
        <vertAlign val="superscript"/>
        <sz val="8"/>
        <rFont val="Calibri"/>
        <family val="2"/>
        <charset val="238"/>
      </rPr>
      <t xml:space="preserve"> 2)</t>
    </r>
  </si>
  <si>
    <r>
      <t>10. Průměrná doba do splatnosti státního dluhu</t>
    </r>
    <r>
      <rPr>
        <vertAlign val="superscript"/>
        <sz val="8"/>
        <rFont val="Calibri"/>
        <family val="2"/>
        <charset val="238"/>
      </rPr>
      <t xml:space="preserve"> 2)</t>
    </r>
  </si>
  <si>
    <t>Tabulka 2b: Projekce za nezměněných politik</t>
  </si>
  <si>
    <t>Tabulka 2c: Výdaje určené k úpravě výdajového pravidla Paktu o stabilitě a růstu (Expenditure Benchmark)</t>
  </si>
  <si>
    <t>Ekonomický růst</t>
  </si>
  <si>
    <t>Vývoj trhu práce</t>
  </si>
  <si>
    <t>(úroveň v mld. CZK, přírůstek v %, příspěvky k růstu v p.b.)</t>
  </si>
  <si>
    <t>(přírůstek v %)</t>
  </si>
  <si>
    <t>(úroveň v mld. CZK, ostatní v % HDP)</t>
  </si>
  <si>
    <t>(růst v %, produkční mezera v % potenciálního produktu, příspěvky v p.b., ostatní v % HDP)</t>
  </si>
  <si>
    <t>Odchylky od předchozí verze Konvergenčního programu ČR</t>
  </si>
  <si>
    <t>(výdaje a příjmy v % HDP, růsty a míry v %)</t>
  </si>
  <si>
    <t>(úrokové sazby a růst v %)</t>
  </si>
  <si>
    <t>Tabulka 1a: Ekonomický růst</t>
  </si>
  <si>
    <t>Tabulka 1c: Vývoj trhu práce</t>
  </si>
  <si>
    <t>Tabulka 1d: Rozklad změny čisté finanční pozice</t>
  </si>
  <si>
    <t>Tabulka 3: Funkční členění výdajů vládního sektoru (COFOG)</t>
  </si>
  <si>
    <t>Tabulka 4: Vývoj dluhu vládního sektoru</t>
  </si>
  <si>
    <t>Tabulka 5: Cyklický vývoj</t>
  </si>
  <si>
    <t>Tabulka 6: Odchylky od předchozí verze Konvergenčního programu ČR</t>
  </si>
  <si>
    <t>Tabulka 7b: Podmíněné závazky</t>
  </si>
  <si>
    <t>Tabulka 7: Dlouhodobá udržitelnost veřejných financí</t>
  </si>
  <si>
    <t>Základní makroekonomické předpoklady</t>
  </si>
  <si>
    <t>Tabulka 1b: Cenový vývoj</t>
  </si>
  <si>
    <t>Seznam zdrojů:</t>
  </si>
  <si>
    <t>Ministerstvo financí České republiky</t>
  </si>
  <si>
    <t>Tabulková příloha</t>
  </si>
  <si>
    <r>
      <t xml:space="preserve">9. Cizoměnová expozice státního dluhu </t>
    </r>
    <r>
      <rPr>
        <vertAlign val="superscript"/>
        <sz val="8"/>
        <rFont val="Calibri"/>
        <family val="2"/>
        <charset val="238"/>
      </rPr>
      <t>2) 3)</t>
    </r>
  </si>
  <si>
    <t>(úroveň index 2010=100, přírůstky v %)</t>
  </si>
  <si>
    <t>Čisté půjčky (+)/výpůjčky (-) (B.9) podle subsektorů</t>
  </si>
  <si>
    <t>(v % HDP, průměrná doba do splatnosti v letech, příspěvky v % dluhu)</t>
  </si>
  <si>
    <t>Tabulka 2a: Vývoj hospodaření sektoru vládních institucí</t>
  </si>
  <si>
    <t>Funkční členění výdajů sektoru vládních institucí (COFOG)</t>
  </si>
  <si>
    <t>Vývoj dluhu sektoru vládních institucí</t>
  </si>
  <si>
    <t>(růst HDP v %, saldo a dluh sektoru vládních institucí v % HDP, rozdíly v p.b.)</t>
  </si>
  <si>
    <t>Tabulka 8: Základní makroekonomické předpoklady</t>
  </si>
  <si>
    <t>aktualizace duben</t>
  </si>
  <si>
    <t>Tabulka A-1: Příjmy sektoru vládních institucí</t>
  </si>
  <si>
    <t>v mld. Kč</t>
  </si>
  <si>
    <t>Celkové příjmy</t>
  </si>
  <si>
    <t>Běžné daně z důchodů, jmění a jiné</t>
  </si>
  <si>
    <r>
      <t>Sociální příspěvky</t>
    </r>
    <r>
      <rPr>
        <vertAlign val="superscript"/>
        <sz val="8"/>
        <rFont val="Calibri"/>
        <family val="2"/>
      </rPr>
      <t>1)</t>
    </r>
  </si>
  <si>
    <r>
      <t>Daně z výroby a dovozu</t>
    </r>
    <r>
      <rPr>
        <vertAlign val="superscript"/>
        <sz val="8"/>
        <rFont val="Calibri"/>
        <family val="2"/>
      </rPr>
      <t>2)</t>
    </r>
  </si>
  <si>
    <r>
      <t>Kapitálové daně</t>
    </r>
    <r>
      <rPr>
        <vertAlign val="superscript"/>
        <sz val="8"/>
        <rFont val="Calibri"/>
        <family val="2"/>
      </rPr>
      <t>3)</t>
    </r>
  </si>
  <si>
    <t xml:space="preserve">Důchody z vlastnictví </t>
  </si>
  <si>
    <t>Úroky</t>
  </si>
  <si>
    <t>Ostatní důchody z vlastnictví</t>
  </si>
  <si>
    <r>
      <t>Prodeje</t>
    </r>
    <r>
      <rPr>
        <vertAlign val="superscript"/>
        <sz val="8"/>
        <rFont val="Calibri"/>
        <family val="2"/>
      </rPr>
      <t>4)</t>
    </r>
  </si>
  <si>
    <t xml:space="preserve">Ostatní běžné transfery a dotace </t>
  </si>
  <si>
    <t xml:space="preserve">Investiční dotace </t>
  </si>
  <si>
    <t xml:space="preserve">Ostatní kapitálové transfery </t>
  </si>
  <si>
    <t>Poznámka: Časové řady obsahují mezi roky 2010 a 2011 zlom z důvodu metodické změny sektorizace.</t>
  </si>
  <si>
    <r>
      <t xml:space="preserve">1) </t>
    </r>
    <r>
      <rPr>
        <i/>
        <sz val="7"/>
        <rFont val="Calibri"/>
        <family val="2"/>
        <charset val="238"/>
      </rPr>
      <t>Povinné i dobrovolné platby zaměstnavatelů (ve prospěch svých zaměstnanců), zaměstnanců, osob samostatně výdělečně činných a samoplátců orgánům sociálního zabezpečení a zdravotním pojišťovnám.</t>
    </r>
  </si>
  <si>
    <r>
      <t>2)</t>
    </r>
    <r>
      <rPr>
        <i/>
        <sz val="7"/>
        <rFont val="Calibri"/>
        <family val="2"/>
        <charset val="238"/>
      </rPr>
      <t xml:space="preserve"> Povinné platby, které výrobní jednotky musí platit státu a které se týkají výrobní činnosti či dovozu a/nebo použití výrobních faktorů (např. DPH, spotřební daně aj.)</t>
    </r>
  </si>
  <si>
    <r>
      <t>3)</t>
    </r>
    <r>
      <rPr>
        <i/>
        <sz val="7"/>
        <rFont val="Calibri"/>
        <family val="2"/>
        <charset val="238"/>
      </rPr>
      <t xml:space="preserve"> Nepravidelné platby ve prospěch vládních institucí z hodnoty majetku, aktiv nebo čistého jmění jednotky (např. daň darovací, dědická)</t>
    </r>
  </si>
  <si>
    <r>
      <t>4)</t>
    </r>
    <r>
      <rPr>
        <i/>
        <sz val="7"/>
        <rFont val="Calibri"/>
        <family val="2"/>
        <charset val="238"/>
      </rPr>
      <t xml:space="preserve"> Jedná se o součet tržní produkce, produkce pro vlastní konečné užití a plateb za ostatní netržní služby sektoru vládních institucí</t>
    </r>
  </si>
  <si>
    <t>Tabulka A-2: Daňové příjmy sektoru vládních institucí</t>
  </si>
  <si>
    <t>Daně celkem a sociální příspěvky celkem</t>
  </si>
  <si>
    <t>Běžné daně z důchodů a jiné</t>
  </si>
  <si>
    <t>Daně z příjmů jednotlivce nebo domácnosti vč. zisků z držby</t>
  </si>
  <si>
    <t>Daně z příjmů nebo zisků společností vč. zisků z držby</t>
  </si>
  <si>
    <t>Daně z výher z loterií nebo sázek</t>
  </si>
  <si>
    <t xml:space="preserve">Ostatní běžné daně </t>
  </si>
  <si>
    <t>Sociální příspěvky</t>
  </si>
  <si>
    <t>Skutečné příspěvky zaměstnavatelů</t>
  </si>
  <si>
    <t>Imputované příspěvky zaměstnavatelů</t>
  </si>
  <si>
    <t>Skutečné příspěvky domácností</t>
  </si>
  <si>
    <t>Doplňkové příspěvky domácností</t>
  </si>
  <si>
    <t>Daně z výroby a dovozu</t>
  </si>
  <si>
    <r>
      <t>Daně z produktů</t>
    </r>
    <r>
      <rPr>
        <vertAlign val="superscript"/>
        <sz val="8"/>
        <rFont val="Calibri"/>
        <family val="2"/>
      </rPr>
      <t>1)</t>
    </r>
  </si>
  <si>
    <t>Daň z přidané hodnoty</t>
  </si>
  <si>
    <t>Spotřební daně</t>
  </si>
  <si>
    <r>
      <t>Ostatní daně z produktů</t>
    </r>
    <r>
      <rPr>
        <vertAlign val="superscript"/>
        <sz val="8"/>
        <rFont val="Calibri"/>
        <family val="2"/>
      </rPr>
      <t>2)</t>
    </r>
  </si>
  <si>
    <r>
      <t>Jiné daně z výroby</t>
    </r>
    <r>
      <rPr>
        <vertAlign val="superscript"/>
        <sz val="8"/>
        <rFont val="Calibri"/>
        <family val="2"/>
      </rPr>
      <t>3)</t>
    </r>
  </si>
  <si>
    <t>Kapitálové daně</t>
  </si>
  <si>
    <r>
      <t xml:space="preserve">1) </t>
    </r>
    <r>
      <rPr>
        <i/>
        <sz val="7"/>
        <rFont val="Calibri"/>
        <family val="2"/>
        <charset val="238"/>
      </rPr>
      <t>Daně placené z jednotky vyrobeného nebo do transakce vstupujícího výrobku nebo služby.</t>
    </r>
  </si>
  <si>
    <r>
      <t>2)</t>
    </r>
    <r>
      <rPr>
        <i/>
        <sz val="7"/>
        <rFont val="Calibri"/>
        <family val="2"/>
        <charset val="238"/>
      </rPr>
      <t xml:space="preserve"> Jedná se například o dovozní cla, poplatky z dovážených zemědělských produktů, daně z finančních a kapitálových transakcí, poplatky ze zábavních činností, daně z loterií, her a sázek a jiné.</t>
    </r>
  </si>
  <si>
    <r>
      <t>3)</t>
    </r>
    <r>
      <rPr>
        <i/>
        <sz val="7"/>
        <rFont val="Calibri"/>
        <family val="2"/>
        <charset val="238"/>
      </rPr>
      <t xml:space="preserve"> Daně požadované od podniků z důvodu jejich zapojení do výrobní činnosti, nezávisle na množství a hodnotě jimi vyrobeného nebo prodaného zboží nebo služeb(např. daň z nemovitostí, resp. daň z nemovitých věcí od roku 2014, silniční daň, poplatky za vypouštění odpadních vod do vod povrchových).</t>
    </r>
  </si>
  <si>
    <t>Tabulka A-4: Příjmy subsektoru ústředních vládních institucí</t>
  </si>
  <si>
    <t xml:space="preserve">Důchod z vlastnictví </t>
  </si>
  <si>
    <t>Prodeje</t>
  </si>
  <si>
    <t>Ostatní příjmy</t>
  </si>
  <si>
    <t>Tabulka A-5: Příjmy subsektoru místních vládních institucí</t>
  </si>
  <si>
    <t>Tabulka A-6: Příjmy subsektoru fondů sociálního zabezpečení</t>
  </si>
  <si>
    <t>Tabulka A-7: Výdaje sektoru vládních institucí</t>
  </si>
  <si>
    <t>Výdaje celkem</t>
  </si>
  <si>
    <t>Náhrady zaměstnancům</t>
  </si>
  <si>
    <t>Mezispotřeba</t>
  </si>
  <si>
    <r>
      <t xml:space="preserve">Sociální dávky jiné než naturální sociální transfery </t>
    </r>
    <r>
      <rPr>
        <vertAlign val="superscript"/>
        <sz val="8"/>
        <rFont val="Calibri"/>
        <family val="2"/>
      </rPr>
      <t>1)</t>
    </r>
  </si>
  <si>
    <t>Naturální sociální dávky</t>
  </si>
  <si>
    <t xml:space="preserve">Úroky </t>
  </si>
  <si>
    <t>Dotace</t>
  </si>
  <si>
    <t>Tvorba hrubého fixního kapitálu</t>
  </si>
  <si>
    <r>
      <t xml:space="preserve">Kapitálové transfery </t>
    </r>
    <r>
      <rPr>
        <vertAlign val="superscript"/>
        <sz val="8"/>
        <rFont val="Calibri"/>
        <family val="2"/>
      </rPr>
      <t>2)</t>
    </r>
  </si>
  <si>
    <r>
      <t xml:space="preserve">Investiční dotace </t>
    </r>
    <r>
      <rPr>
        <vertAlign val="superscript"/>
        <sz val="8"/>
        <rFont val="Calibri"/>
        <family val="2"/>
      </rPr>
      <t xml:space="preserve">3) </t>
    </r>
  </si>
  <si>
    <t>Ostatní kapitálové transfery</t>
  </si>
  <si>
    <t>Ostatní výdaje</t>
  </si>
  <si>
    <t>Výdaje na konečnou spotřebu</t>
  </si>
  <si>
    <r>
      <t xml:space="preserve">Kolektivní spotřeba </t>
    </r>
    <r>
      <rPr>
        <vertAlign val="superscript"/>
        <sz val="8"/>
        <rFont val="Calibri"/>
        <family val="2"/>
      </rPr>
      <t>4)</t>
    </r>
  </si>
  <si>
    <t>Individuální spotřeba</t>
  </si>
  <si>
    <r>
      <t>1)</t>
    </r>
    <r>
      <rPr>
        <i/>
        <sz val="7"/>
        <rFont val="Calibri"/>
        <family val="2"/>
        <charset val="238"/>
      </rPr>
      <t xml:space="preserve"> Sociální dávky, které mají sloužit domácnostem k pokrytí nákladů či ztrát plynoucích z existence nebo vzniku určitých rizik nebo potřeb. Jedná se především o dávky vyplacené v případě stáří, invalidity, nemoci, mateřství, nezaměstnanosti, pracovního úrazu, nemoci z povolání, náhlé sociální potřeby apod.</t>
    </r>
  </si>
  <si>
    <r>
      <t>2)</t>
    </r>
    <r>
      <rPr>
        <i/>
        <sz val="7"/>
        <rFont val="Calibri"/>
        <family val="2"/>
        <charset val="238"/>
      </rPr>
      <t>Transakce rozdělování kapitálu, které neovlivňují velikost běžného důchodu poživatele ani plátce takové transakce, ale velikost jejich čistého jmění. Mohou probíhat v peněžní i naturální formě</t>
    </r>
  </si>
  <si>
    <r>
      <t>3)</t>
    </r>
    <r>
      <rPr>
        <i/>
        <sz val="7"/>
        <rFont val="Calibri"/>
        <family val="2"/>
        <charset val="238"/>
      </rPr>
      <t xml:space="preserve"> Kapitálové transfery v peněžní i naturální podobě, které vládní instituce poskytují k celkovému nebo částečnému financování hrubé tvorby fixního kapitálu.</t>
    </r>
  </si>
  <si>
    <r>
      <t>4)</t>
    </r>
    <r>
      <rPr>
        <i/>
        <sz val="7"/>
        <rFont val="Calibri"/>
        <family val="2"/>
        <charset val="238"/>
      </rPr>
      <t xml:space="preserve"> Hodnota kolektivních služeb poskytovaných celé společnosti nebo jejím specifickým skupinám, tj. výdaje na veřejné služby, obranu, bezpečnost, justici, ochranu zdraví, životní prostředí, vědu a výzkum, rozvoj infrastruktury a hospodářství.</t>
    </r>
  </si>
  <si>
    <t>Tabulka A-9: Výdaje subsektoru ústředních vládních institucí</t>
  </si>
  <si>
    <t>Sociální dávky jiné než naturální sociální transfery</t>
  </si>
  <si>
    <t xml:space="preserve">Kapitálové transfery </t>
  </si>
  <si>
    <t>Tabulka A-10: Výdaje subsektoru místních vládních institucí</t>
  </si>
  <si>
    <t>Tabulka A-11: Výdaje subsektoru fondů sociálního zabezpečení</t>
  </si>
  <si>
    <t>Tabulka A-12: Saldo sektoru vládních institucí podle subsektorů</t>
  </si>
  <si>
    <t>Sektor vládních institucí</t>
  </si>
  <si>
    <t>Ústřední vládní instituce</t>
  </si>
  <si>
    <t>Místní vládní instituce</t>
  </si>
  <si>
    <t>Fondy soc. zabezpečení</t>
  </si>
  <si>
    <t>Tabulka A-13: Dluh sektoru vládních institucí podle finančních instrumentů</t>
  </si>
  <si>
    <t>Dluh sektoru vládních institucí</t>
  </si>
  <si>
    <t xml:space="preserve">Oběživo a vklady </t>
  </si>
  <si>
    <t>Cenné papíry jiné než účasti</t>
  </si>
  <si>
    <t xml:space="preserve">Půjčky </t>
  </si>
  <si>
    <t>Dluh ústředních vládních institucí</t>
  </si>
  <si>
    <t>Dluh místních vládních institucí</t>
  </si>
  <si>
    <t>Dluh fondů sociálního zabezpeční</t>
  </si>
  <si>
    <t>Pozn.: Vládní dluh je definován následujícími finančními instrumenty: oběživo a depozita, emitované cenné papíry jiné než účasti s vyloučením finančních derivátů a úvěry (půjčky). Vládní dluh je vyjádřen v nominální hodnotě, která je považována za ekvivalent jmenovité hodnoty (face value). Vládní dluh je konsolidován, tzn. závazky odpovídající finančním aktivům jiných subjektů v subrektoru, resp. sektoru vládních institucí jsou vyloučeny</t>
  </si>
  <si>
    <t>Příjmy sektoru vládních institucí (v mld. Kč)</t>
  </si>
  <si>
    <t>Daňové příjmy sektoru vládních institucí (v mld. Kč)</t>
  </si>
  <si>
    <t>Příjmy subsektoru ústředních vládních institucí (v mld. Kč)</t>
  </si>
  <si>
    <t>Příjmy subsektoru místních vládních institucí (v mld. Kč)</t>
  </si>
  <si>
    <t>Příjmy subsektoru fondů sociálního zabezpečení (v mld. Kč)</t>
  </si>
  <si>
    <t>Výdaje sektoru vládních institucí (v mld. Kč)</t>
  </si>
  <si>
    <t>Výdaje subsektoru ústředních vládních institucí (v mld. Kč)</t>
  </si>
  <si>
    <t>Výdaje subsektoru místních vládních institucí (v mld. Kč)</t>
  </si>
  <si>
    <t>Výdaje subsektoru fondů sociálního zabezpečení (v mld. Kč)</t>
  </si>
  <si>
    <t>Saldo sektoru vládních institucí podle subsektorů (v mld. Kč)</t>
  </si>
  <si>
    <t>Dluh subsektorů vládních institucí podle finančních instrumentů (v mld. Kč)</t>
  </si>
  <si>
    <t>Tabulky Fiskálního výhledu - metodika ESA 2010</t>
  </si>
  <si>
    <r>
      <t xml:space="preserve">The 2018 Ageing Report. Brusel, Evropská komise, Directorate-General for Economic and Financial Affairs, </t>
    </r>
    <r>
      <rPr>
        <i/>
        <sz val="10"/>
        <rFont val="Calibri"/>
        <family val="2"/>
        <charset val="238"/>
      </rPr>
      <t>květen 2018,</t>
    </r>
    <r>
      <rPr>
        <sz val="10"/>
        <rFont val="Calibri"/>
        <family val="2"/>
        <charset val="238"/>
      </rPr>
      <t xml:space="preserve"> </t>
    </r>
    <r>
      <rPr>
        <i/>
        <sz val="10"/>
        <rFont val="Calibri"/>
        <family val="2"/>
        <charset val="238"/>
      </rPr>
      <t>v přípravě</t>
    </r>
    <r>
      <rPr>
        <sz val="10"/>
        <rFont val="Calibri"/>
        <family val="2"/>
        <charset val="238"/>
      </rPr>
      <t>.</t>
    </r>
  </si>
  <si>
    <t>Systémová penzijní reforma</t>
  </si>
  <si>
    <t>-</t>
  </si>
  <si>
    <t>Zdroj: ČSÚ (2018b).</t>
  </si>
  <si>
    <t>ČNB (2018a)</t>
  </si>
  <si>
    <t>Databáze časových řad ARAD. Praha, Česká národní banka, březen 2018 [cit. 28.3.2018].</t>
  </si>
  <si>
    <t>ČSÚ (2018a)</t>
  </si>
  <si>
    <t>Hrubý domácí produkt – časové řady ukazatelů čtvrtletních účtů. Praha, Český statistický úřad, 3.4.2018 [cit. 3.4.2018].</t>
  </si>
  <si>
    <t>ČSÚ (2018b)</t>
  </si>
  <si>
    <t>Sektor vládních institucí, vládní deficit a dluh. Praha, Český statistický úřad, 4.4.2018 [cit. 4.4.2018].</t>
  </si>
  <si>
    <t>ČSÚ (2018c)</t>
  </si>
  <si>
    <t>Výběrové šetření pracovních sil. Praha, Český statistický úřad, 2.2.2018 [cit. 27.3.2018].</t>
  </si>
  <si>
    <t>ČSÚ (2018d)</t>
  </si>
  <si>
    <t>Výdaje vládních institucí podle funkcí (COFOG). Praha, Český statistický úřad, 29.12.2017 [cit. 27.3.2018].</t>
  </si>
  <si>
    <t>Eurostat (2018)</t>
  </si>
  <si>
    <t>Eurostat Database. Lucemburk, Eurostat, 29.3.2018 [cit. 29.3.2018].</t>
  </si>
  <si>
    <t>EK (2017a)</t>
  </si>
  <si>
    <t>The 2018 Ageing Report: Underlying Assumptions and Projection Methodologies. Brusel, Evropská komise, Institutional Paper 065, listopad 2017,  [cit. 29.3.2018].</t>
  </si>
  <si>
    <t>EK (2018c)</t>
  </si>
  <si>
    <t>EIA (2018)</t>
  </si>
  <si>
    <t>Spot Prices for Crude Oil and Petroleum Products. U.S. Energy Information Administration, 28.3.2018 [cit. 28.3.2018].</t>
  </si>
  <si>
    <t>MF ČR (2017a)</t>
  </si>
  <si>
    <t>Konvergenční program ČR (duben 2017). Praha, Ministerstvo financí ČR, duben 2017 [cit. 4.4.2018].</t>
  </si>
  <si>
    <t>MF ČR (2018a)</t>
  </si>
  <si>
    <t>Makroekonomická predikce ČR. Praha, Ministerstvo financí ČR, duben 2018 [cit. 11.4.2018].</t>
  </si>
  <si>
    <t>1. Reálný HDP</t>
  </si>
  <si>
    <t>B1*g</t>
  </si>
  <si>
    <t>2. Nominální HDP</t>
  </si>
  <si>
    <t>3. Výdaje na konečnou spotřebu domácností</t>
  </si>
  <si>
    <t>P.3</t>
  </si>
  <si>
    <t>4. Výdaje na konečnou spotřebu vládních institucí</t>
  </si>
  <si>
    <t>5. Tvorba hrubého fixního kapitálu</t>
  </si>
  <si>
    <t>P.51g</t>
  </si>
  <si>
    <t>6. Změna stavu zásob a čisté pořízení cenností (% HDP)</t>
  </si>
  <si>
    <t>P.52+P.53</t>
  </si>
  <si>
    <t>7. Vývoz zboží a služeb</t>
  </si>
  <si>
    <t>P.6</t>
  </si>
  <si>
    <t>8. Dovoz zboží a služeb</t>
  </si>
  <si>
    <t>P.7</t>
  </si>
  <si>
    <t>9. Domácí poptávka (efektivní)</t>
  </si>
  <si>
    <t>10. Změna stavu zásob a čisté pořízení cenností</t>
  </si>
  <si>
    <t>11. Saldo dovozu a vývozu zboží a služeb</t>
  </si>
  <si>
    <t>B.11</t>
  </si>
  <si>
    <t>Pozn.: Reálné úrovně jsou v cenách roku 2016. Změna stavu zásob a čisté pořízení cenností na řádku 6 vyjadřuje podíl změny zásob k HDP v běžných cenách. Příspěvek změny stavu zásob a čistého pořízení cenností k růstu HDP je spočten z reálných hodnot.</t>
  </si>
  <si>
    <t>Zdroj: ČSÚ (2018a), MF ČR (2018a). Výpočty a predikce MF ČR.</t>
  </si>
  <si>
    <t>1. Deflátor HDP</t>
  </si>
  <si>
    <t>2. Deflátor spotřeby domácností</t>
  </si>
  <si>
    <t>3. HICP</t>
  </si>
  <si>
    <t>4. Deflátor spotřeby vlády</t>
  </si>
  <si>
    <t>5. Deflátor investic</t>
  </si>
  <si>
    <t>6. Deflátor vývozu zboží a služeb</t>
  </si>
  <si>
    <t>7. Deflátor dovozu zboží a služeb</t>
  </si>
  <si>
    <t>Zdroj: ČSÚ (2018a), Eurostat (2018). Výpočty a predikce MF ČR.</t>
  </si>
  <si>
    <t>1. Zaměstnanost (tis. osob)</t>
  </si>
  <si>
    <t>2. Zaměstnanost (mld. odpracovaných hodin)</t>
  </si>
  <si>
    <t>3. Míra nezaměstnanosti (%)</t>
  </si>
  <si>
    <t>4. Produktivita práce na osobu (tis. CZK/osobu)</t>
  </si>
  <si>
    <t>5. Hodinová produktivita práce (CZK/hod)</t>
  </si>
  <si>
    <t>6. Náhrady zaměstnancům (mld. CZK)</t>
  </si>
  <si>
    <t>D.1</t>
  </si>
  <si>
    <t>7. Náhrady na zaměstnance (tis. CZK/osobu)</t>
  </si>
  <si>
    <t>Pozn.: Zaměstnanost je v konceptu domácího pojetí z národních účtů. Míra nezaměstnanosti je v metodice Výběrového šetření pracovních sil. Produktivita práce byla spočtena jako reálný HDP (v cenách roku 2016) na zaměstnanou osobu či na odpracovanou hodinu.</t>
  </si>
  <si>
    <t>Zdroj: ČSÚ (2018a), ČSÚ (2018c). Výpočty a predikce MF ČR.</t>
  </si>
  <si>
    <t>1. Změny čisté finanční pozice vůči nerezidentům</t>
  </si>
  <si>
    <t>B.9</t>
  </si>
  <si>
    <t>z toho: Bilance zboží a služeb</t>
  </si>
  <si>
    <t>z toho: Bilance primárních důchodů a transferů</t>
  </si>
  <si>
    <t>z toho: Bilance kapitálových transferů</t>
  </si>
  <si>
    <t>2. Změny čisté finanční pozice soukromého sektoru</t>
  </si>
  <si>
    <t>3. Změny čisté finanční pozice sektoru vládních institucí</t>
  </si>
  <si>
    <t>4. Statistická diskrepance</t>
  </si>
  <si>
    <t>Pozn.: Údaje z národních účtů. Rok 2017–2018 notifikace. Rok 2019–2021 výhled.</t>
  </si>
  <si>
    <t>Zdroj: ČSÚ (2018b). Výpočty a predikce MF ČR.</t>
  </si>
  <si>
    <t>1. Vládní instituce</t>
  </si>
  <si>
    <t>S.13</t>
  </si>
  <si>
    <t>2. Ústřední vládní instituce</t>
  </si>
  <si>
    <t>S.1311</t>
  </si>
  <si>
    <t>3. Státní vládní instituce</t>
  </si>
  <si>
    <t>S.1312</t>
  </si>
  <si>
    <t>4. Místní vládní instituce</t>
  </si>
  <si>
    <t>S.1313</t>
  </si>
  <si>
    <t>5. Fondy sociálního zabezpečení</t>
  </si>
  <si>
    <t>S.1314</t>
  </si>
  <si>
    <t>6. Celkové příjmy</t>
  </si>
  <si>
    <t>TR</t>
  </si>
  <si>
    <t xml:space="preserve">7. Celkové výdaje </t>
  </si>
  <si>
    <t>TE</t>
  </si>
  <si>
    <t>8. Saldo</t>
  </si>
  <si>
    <t>9. Úroky placené</t>
  </si>
  <si>
    <t>D.41</t>
  </si>
  <si>
    <t>10. Primární saldo</t>
  </si>
  <si>
    <t>11. Jednorázová a jiná přechodná opatření</t>
  </si>
  <si>
    <t>12. Daňové příjmy</t>
  </si>
  <si>
    <t>12a. Daně z výroby a z dovozu</t>
  </si>
  <si>
    <t>D.2</t>
  </si>
  <si>
    <t>12b. Běžné daně z důchodů, jmění a jiné</t>
  </si>
  <si>
    <t>D.5</t>
  </si>
  <si>
    <t xml:space="preserve">12c. Kapitálové daně </t>
  </si>
  <si>
    <t>D.91</t>
  </si>
  <si>
    <t>13. Sociální příspěvky</t>
  </si>
  <si>
    <t>D.61</t>
  </si>
  <si>
    <t>14. Důchod z vlastnictví</t>
  </si>
  <si>
    <t>D.4</t>
  </si>
  <si>
    <t>15. Ostatní</t>
  </si>
  <si>
    <t>16. Celkové příjmy</t>
  </si>
  <si>
    <t>p.m.: Daňová kvóta</t>
  </si>
  <si>
    <t>17. Náhrady zaměstnancům a mezispotřeba</t>
  </si>
  <si>
    <t>D.1+P.2</t>
  </si>
  <si>
    <t>17a. Náhrady zaměstnancům</t>
  </si>
  <si>
    <t>17b. Mezispotřeba</t>
  </si>
  <si>
    <t>P.2</t>
  </si>
  <si>
    <t>18. Sociální platby</t>
  </si>
  <si>
    <t>z toho: Dávky v nezaměstnanosti 1)</t>
  </si>
  <si>
    <t>18a. Naturální sociální dávky poskytované tržními výrobci</t>
  </si>
  <si>
    <t>D.632</t>
  </si>
  <si>
    <t xml:space="preserve">18b. Sociální dávky jiné než naturální </t>
  </si>
  <si>
    <t>D.62</t>
  </si>
  <si>
    <t>19. Úroky</t>
  </si>
  <si>
    <t>20. Dotace</t>
  </si>
  <si>
    <t>D.3</t>
  </si>
  <si>
    <t>21. Tvorba hrubého fixního kapitálu</t>
  </si>
  <si>
    <t>22. Kapitálové transfery</t>
  </si>
  <si>
    <t>D.9</t>
  </si>
  <si>
    <t>23. Ostatní</t>
  </si>
  <si>
    <t>24. Celkové výdaje</t>
  </si>
  <si>
    <t>p.m.: Výdaje vlády na konečnou spotřebu (nominální)</t>
  </si>
  <si>
    <t>Pozn.: Rok 2017–2018 notifikace. Rok 2019–2021 výhled.</t>
  </si>
  <si>
    <t>1) Výdaje na aktivní a pasivní politiku zaměstnanosti včetně plateb zdravotního pojištění státem za nezaměstnané.</t>
  </si>
  <si>
    <t>1. Celkové příjmy bez vlivu diskrečních opatření</t>
  </si>
  <si>
    <t>2. Celkové výdaje bez vlivu diskrečních opatření</t>
  </si>
  <si>
    <t>Pozn.: Vyloučena opatření schválená v roce 2018 v oblasti důchodového pojištění a zvýšení slev na jízdném pro vybrané skupiny obyvatel.</t>
  </si>
  <si>
    <t>1. Výdaje na programy EU plně kryté příjmy z fondů EU</t>
  </si>
  <si>
    <t>Běžné výdaje</t>
  </si>
  <si>
    <t>Investiční výdaje</t>
  </si>
  <si>
    <t>2. Výdaje na dávky v nezaměstnanosti dané vlivem hosp. cyklu</t>
  </si>
  <si>
    <t>3. Dopad příjmových diskrečních opatření (meziroční změny)</t>
  </si>
  <si>
    <t>4. Automatické zákonné zvýšení příjmů</t>
  </si>
  <si>
    <t>Pozn.: Automatické zákonné zvýšení příjmů označuje takové navýšení příjmů, které bez vlivu diskrečního opatření vlády kompenzuje nárůst předem určených výdajových položek (např. automatické zvýšení sazeb příspěvků na sociální zabezpečení v případě, že výdaje na tyto dávky vzrostou).</t>
  </si>
  <si>
    <t>Zdroj: MF ČR.</t>
  </si>
  <si>
    <t>1.  Všeobecné veřejné služby</t>
  </si>
  <si>
    <t>2.  Obrana</t>
  </si>
  <si>
    <t>3.  Veřejný pořádek a bezpečnost</t>
  </si>
  <si>
    <t>4.  Ekonomické záležitosti</t>
  </si>
  <si>
    <t>5.  Ochrana životního prostředí</t>
  </si>
  <si>
    <t>6.  Bydlení a společenská infrastruktura</t>
  </si>
  <si>
    <t>7.  Zdraví</t>
  </si>
  <si>
    <t>8.  Rekreace, kultura a náboženství</t>
  </si>
  <si>
    <t>9.  Vzdělávání</t>
  </si>
  <si>
    <t>10. Sociální věci</t>
  </si>
  <si>
    <t>Poznámka: Rok 2021 výhled.</t>
  </si>
  <si>
    <t>Zdroj: ČSÚ (2018d), MF ČR (2018a). Výpočty a predikce MF ČR.</t>
  </si>
  <si>
    <t>1. Hrubý dluh</t>
  </si>
  <si>
    <t>2. Změna podílu hrubého dluhu</t>
  </si>
  <si>
    <t>3. Primární saldo</t>
  </si>
  <si>
    <t>4. Úroky</t>
  </si>
  <si>
    <t>5. Ostatní faktory působící na úroveň dluhu</t>
  </si>
  <si>
    <t xml:space="preserve"> - Rozdíl mezi hotovostním a akruálním přístupem</t>
  </si>
  <si>
    <t xml:space="preserve"> - Čistá akumulace finančních aktiv</t>
  </si>
  <si>
    <t xml:space="preserve"> - Privatizační příjmy</t>
  </si>
  <si>
    <t xml:space="preserve"> - Přecenění a ostatní faktory</t>
  </si>
  <si>
    <t>p.m. Implicitní úroková míra z dluhu</t>
  </si>
  <si>
    <t>6. Likvidní finanční aktiva</t>
  </si>
  <si>
    <t>1) Čistý finanční dluh je rozdílem mezi celkovým hrubým dluhem a likvidními finančními aktivy (měnové zlato, zvláštní práva čerpání, oběživo a vklady, cenné papíry jiné než účasti (v tržní hodnotě), účasti kótované na Burze cenných papírů).</t>
  </si>
  <si>
    <t>2) Údaje se vztahují pouze ke státnímu dluhu. Státní dluh reprezentuje dluh generovaný hospodařením státního rozpočtu.</t>
  </si>
  <si>
    <t>3) Cizoměnová expozice státního dluhu je cizoměnový státní dluh, který je vystaven pohybu měnových kurzů po očištění o cizoměnovou expozici státních finančních aktiv.</t>
  </si>
  <si>
    <t>Zdroj: ČSÚ (2018b), údaje o státním dluhu MF ČR. Výpočty a predikce MF ČR.</t>
  </si>
  <si>
    <t>1. Růst HDP ve stálých cenách (%)</t>
  </si>
  <si>
    <t>2. Saldo sektoru vládních institucí</t>
  </si>
  <si>
    <t>3. Úroky</t>
  </si>
  <si>
    <t>4. Jednorázová a jiná přechodná opatření</t>
  </si>
  <si>
    <t>Jednorázová opatření na straně příjmů</t>
  </si>
  <si>
    <t>Jednorázová opatření na straně výdajů</t>
  </si>
  <si>
    <t>5. Růst potenciálního HDP (%)</t>
  </si>
  <si>
    <t>příspěvek práce</t>
  </si>
  <si>
    <t>příspěvek kapitálu</t>
  </si>
  <si>
    <t>souhrnná produktivita výrobních faktorů</t>
  </si>
  <si>
    <t>6. Produkční mezera</t>
  </si>
  <si>
    <t>7. Cyklická složka salda</t>
  </si>
  <si>
    <t>8. Cyklicky očištěné saldo (2 - 7)</t>
  </si>
  <si>
    <t>9. Cyklicky očištěné primární saldo (8 + 3)</t>
  </si>
  <si>
    <t>10. Strukturální saldo (8 - 4)</t>
  </si>
  <si>
    <t>Růst reálného HDP (v %)</t>
  </si>
  <si>
    <t>Předchozí aktualizace</t>
  </si>
  <si>
    <t>Současná aktualizace</t>
  </si>
  <si>
    <t>Rozdíl</t>
  </si>
  <si>
    <t>Saldo sektoru vládních institucí (v % HDP)</t>
  </si>
  <si>
    <t>Úroveň hrubého dluhu (v % HDP)</t>
  </si>
  <si>
    <t>Zdroj: MF ČR (2017a), MF ČR (2018a). Výpočty a predikce MF ČR.</t>
  </si>
  <si>
    <t>Celkové výdaje</t>
  </si>
  <si>
    <t xml:space="preserve">   z toho: Výdaje závisející na věkové struktuře</t>
  </si>
  <si>
    <t xml:space="preserve">      Důchody</t>
  </si>
  <si>
    <t xml:space="preserve">         Důchody v rámci sociálního zabezpečení</t>
  </si>
  <si>
    <t xml:space="preserve">            Starobní a předčasné důchody (55+)</t>
  </si>
  <si>
    <t xml:space="preserve">            Ostatní důchody (do 54)</t>
  </si>
  <si>
    <t xml:space="preserve">         Zaměstnanecké důchody</t>
  </si>
  <si>
    <t xml:space="preserve">      Zdravotní péče</t>
  </si>
  <si>
    <t xml:space="preserve">      Dlouhodobá péče</t>
  </si>
  <si>
    <t xml:space="preserve">      Vzdělání</t>
  </si>
  <si>
    <t xml:space="preserve">      Ostatní výdaje závisející na věkové struktuře</t>
  </si>
  <si>
    <t xml:space="preserve">   Úroky</t>
  </si>
  <si>
    <t xml:space="preserve">   z toho: Pojistné na důchodové zabezpečení</t>
  </si>
  <si>
    <t xml:space="preserve">   z toho: Důchody z vlastnictví</t>
  </si>
  <si>
    <t>Aktiva  fondů důchodového zabezpečení</t>
  </si>
  <si>
    <t xml:space="preserve">   z toho: Konsolidovaná aktiva</t>
  </si>
  <si>
    <t>Příspěvky na soc. zabezp. do povinného soukromého pilíře</t>
  </si>
  <si>
    <t>Výdaje na důchody vyplácené z povinného soukromého pilíře</t>
  </si>
  <si>
    <t>Růst produktivity práce</t>
  </si>
  <si>
    <t>Reálný růst HDP</t>
  </si>
  <si>
    <t>Míra participace mužů (ve věku 20-64)</t>
  </si>
  <si>
    <t>Míra participace žen (ve věku 20-64)</t>
  </si>
  <si>
    <t>Celková míra participace (ve věku 20-64)</t>
  </si>
  <si>
    <t>Míra nezaměstnanosti</t>
  </si>
  <si>
    <t>Podíl populace starší 65 let na celkové populaci</t>
  </si>
  <si>
    <t>Pozn.: Makroekonomické předpoklady vycházejí z dlouhodobých projekcí EK a mohou se lišit od makroekonomického scénáře střednědobého výhledu prezentovaného v kapitole 2.</t>
  </si>
  <si>
    <t>Zdroj: EK (2017a), EK (2018c). Výpočty MF ČR.</t>
  </si>
  <si>
    <t>Záruky sektoru vládních institucí</t>
  </si>
  <si>
    <t xml:space="preserve">   z toho: Záruky za finanční sektor</t>
  </si>
  <si>
    <t>Krátkodobá úroková míra (ČR) (roční průměr)</t>
  </si>
  <si>
    <t>Dlouhodobá úroková míra (ČR) (roční průměr)</t>
  </si>
  <si>
    <t>Nominální efektivní směnný kurz (2010=100)</t>
  </si>
  <si>
    <t xml:space="preserve">Směnný kurz CZK/EUR (roční průměr) </t>
  </si>
  <si>
    <t>Světový růst HDP vyjma EU</t>
  </si>
  <si>
    <t>Růst HDP v EU28</t>
  </si>
  <si>
    <t>Růst na hlavních zahraničních trzích</t>
  </si>
  <si>
    <t>Růst světového objemu dovozu, vyjma EU</t>
  </si>
  <si>
    <t>Cena ropy (Brent, USD/barel)</t>
  </si>
  <si>
    <t>Zdroj: ČNB (2018a), EIA (2018), Eurostat (2018). Výpočty a predikce MF ČR.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</si>
</sst>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#,##0\ &quot;Kč&quot;;\-#,##0\ &quot;Kč&quot;"/>
    <numFmt numFmtId="43" formatCode="_-* #,##0.00\ _K_č_-;\-* #,##0.00\ _K_č_-;_-* &quot;-&quot;??\ _K_č_-;_-@_-"/>
    <numFmt numFmtId="164" formatCode="0.0"/>
    <numFmt numFmtId="165" formatCode="m\o\n\th\ d\,\ \y\y\y\y"/>
    <numFmt numFmtId="166" formatCode="@*."/>
    <numFmt numFmtId="167" formatCode="_ @*."/>
    <numFmt numFmtId="168" formatCode="__@*."/>
    <numFmt numFmtId="169" formatCode="___ @*."/>
    <numFmt numFmtId="170" formatCode="d/m/;@"/>
    <numFmt numFmtId="171" formatCode="#,##0_K"/>
    <numFmt numFmtId="172" formatCode="_(* #,##0_);_(* \(#,##0\);_(* &quot;-&quot;_);_(@_)"/>
    <numFmt numFmtId="173" formatCode="_(&quot;$&quot;* #,##0_);_(&quot;$&quot;* \(#,##0\);_(&quot;$&quot;* &quot;-&quot;_);_(@_)"/>
  </numFmts>
  <fonts count="97" x14ac:knownFonts="1">
    <font>
      <sz val="10"/>
      <name val="Arial CE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sz val="1"/>
      <color indexed="8"/>
      <name val="Courier"/>
      <family val="3"/>
      <charset val="238"/>
    </font>
    <font>
      <b/>
      <sz val="1"/>
      <color indexed="8"/>
      <name val="Courier"/>
      <family val="3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b/>
      <sz val="12"/>
      <name val="Calibri"/>
      <family val="2"/>
      <charset val="238"/>
    </font>
    <font>
      <i/>
      <sz val="8"/>
      <name val="Calibri"/>
      <family val="2"/>
      <charset val="238"/>
    </font>
    <font>
      <vertAlign val="superscript"/>
      <sz val="8"/>
      <name val="Calibri"/>
      <family val="2"/>
      <charset val="238"/>
    </font>
    <font>
      <i/>
      <sz val="7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36"/>
      <name val="Calibri"/>
      <family val="2"/>
      <charset val="238"/>
    </font>
    <font>
      <b/>
      <sz val="14"/>
      <name val="Calibri"/>
      <family val="2"/>
      <charset val="238"/>
    </font>
    <font>
      <sz val="7"/>
      <name val="Calibri"/>
      <family val="2"/>
      <charset val="238"/>
    </font>
    <font>
      <b/>
      <sz val="7"/>
      <name val="Calibri"/>
      <family val="2"/>
      <charset val="238"/>
    </font>
    <font>
      <sz val="10"/>
      <name val="Arial CE"/>
    </font>
    <font>
      <b/>
      <sz val="10"/>
      <color indexed="9"/>
      <name val="Times New Roman CE"/>
      <family val="1"/>
      <charset val="238"/>
    </font>
    <font>
      <b/>
      <sz val="18"/>
      <name val="Arial CE"/>
    </font>
    <font>
      <b/>
      <sz val="12"/>
      <name val="Arial CE"/>
    </font>
    <font>
      <b/>
      <sz val="9"/>
      <name val="Arial Narrow"/>
      <family val="2"/>
    </font>
    <font>
      <sz val="9"/>
      <name val="Arial Narrow"/>
      <family val="2"/>
    </font>
    <font>
      <sz val="11"/>
      <color indexed="8"/>
      <name val="Calibri"/>
      <family val="2"/>
      <charset val="238"/>
    </font>
    <font>
      <sz val="12"/>
      <color indexed="8"/>
      <name val="Calibri"/>
      <family val="2"/>
    </font>
    <font>
      <sz val="11"/>
      <color indexed="9"/>
      <name val="Calibri"/>
      <family val="2"/>
      <charset val="238"/>
    </font>
    <font>
      <sz val="12"/>
      <color indexed="9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color indexed="20"/>
      <name val="Calibri"/>
      <family val="2"/>
    </font>
    <font>
      <b/>
      <sz val="12"/>
      <color indexed="52"/>
      <name val="Calibri"/>
      <family val="2"/>
    </font>
    <font>
      <sz val="10"/>
      <name val="Arial"/>
      <family val="2"/>
      <charset val="238"/>
    </font>
    <font>
      <b/>
      <sz val="11"/>
      <color indexed="8"/>
      <name val="Calibri"/>
      <family val="2"/>
    </font>
    <font>
      <i/>
      <sz val="12"/>
      <color indexed="23"/>
      <name val="Calibri"/>
      <family val="2"/>
    </font>
    <font>
      <sz val="12"/>
      <color indexed="17"/>
      <name val="Calibri"/>
      <family val="2"/>
    </font>
    <font>
      <b/>
      <sz val="11"/>
      <color indexed="41"/>
      <name val="Calibri"/>
      <family val="2"/>
    </font>
    <font>
      <b/>
      <sz val="12"/>
      <color indexed="9"/>
      <name val="Calibri"/>
      <family val="2"/>
    </font>
    <font>
      <sz val="11"/>
      <color indexed="20"/>
      <name val="Calibri"/>
      <family val="2"/>
      <charset val="238"/>
    </font>
    <font>
      <sz val="12"/>
      <color indexed="62"/>
      <name val="Calibri"/>
      <family val="2"/>
    </font>
    <font>
      <b/>
      <sz val="11"/>
      <color indexed="9"/>
      <name val="Calibri"/>
      <family val="2"/>
      <charset val="238"/>
    </font>
    <font>
      <sz val="12"/>
      <color indexed="52"/>
      <name val="Calibri"/>
      <family val="2"/>
    </font>
    <font>
      <b/>
      <sz val="10"/>
      <color indexed="9"/>
      <name val="Times New Roman CE"/>
      <family val="1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60"/>
      <name val="Calibri"/>
      <family val="2"/>
    </font>
    <font>
      <sz val="11"/>
      <color indexed="60"/>
      <name val="Calibri"/>
      <family val="2"/>
      <charset val="238"/>
    </font>
    <font>
      <b/>
      <sz val="12"/>
      <color indexed="63"/>
      <name val="Calibri"/>
      <family val="2"/>
    </font>
    <font>
      <sz val="11"/>
      <color indexed="52"/>
      <name val="Calibri"/>
      <family val="2"/>
      <charset val="238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8"/>
      <color indexed="8"/>
      <name val="Arial"/>
      <family val="2"/>
    </font>
    <font>
      <sz val="8"/>
      <color indexed="62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41"/>
      <name val="Cambria"/>
      <family val="2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color indexed="10"/>
      <name val="Calibri"/>
      <family val="2"/>
    </font>
    <font>
      <u/>
      <sz val="10"/>
      <color indexed="41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0"/>
      <name val="Arial"/>
      <family val="2"/>
      <charset val="238"/>
    </font>
    <font>
      <u/>
      <sz val="7.5"/>
      <color indexed="12"/>
      <name val="Arial CE"/>
    </font>
    <font>
      <sz val="11"/>
      <color theme="1"/>
      <name val="Calibri"/>
      <family val="2"/>
      <scheme val="minor"/>
    </font>
    <font>
      <sz val="10"/>
      <name val="Times New Roman CE"/>
      <family val="1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b/>
      <sz val="8"/>
      <name val="Calibri"/>
      <family val="2"/>
    </font>
    <font>
      <vertAlign val="superscript"/>
      <sz val="8"/>
      <name val="Calibri"/>
      <family val="2"/>
    </font>
    <font>
      <i/>
      <vertAlign val="superscript"/>
      <sz val="7"/>
      <name val="Calibri"/>
      <family val="2"/>
      <charset val="238"/>
    </font>
    <font>
      <sz val="10"/>
      <color theme="1"/>
      <name val="Arial"/>
      <family val="2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sz val="11"/>
      <color theme="1"/>
      <name val="Calibri"/>
      <family val="2"/>
      <charset val="238"/>
    </font>
    <font>
      <sz val="8"/>
      <color indexed="55"/>
      <name val="Calibri"/>
      <family val="2"/>
    </font>
    <font>
      <i/>
      <sz val="10"/>
      <name val="Calibri"/>
      <family val="2"/>
      <charset val="238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4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60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FFCC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41"/>
      </bottom>
      <diagonal/>
    </border>
    <border>
      <left/>
      <right/>
      <top style="medium">
        <color indexed="41"/>
      </top>
      <bottom style="hair">
        <color indexed="41"/>
      </bottom>
      <diagonal/>
    </border>
    <border>
      <left/>
      <right style="hair">
        <color indexed="41"/>
      </right>
      <top/>
      <bottom/>
      <diagonal/>
    </border>
    <border>
      <left/>
      <right/>
      <top style="medium">
        <color indexed="4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41"/>
      </top>
      <bottom style="hair">
        <color indexed="64"/>
      </bottom>
      <diagonal/>
    </border>
    <border>
      <left/>
      <right style="hair">
        <color indexed="64"/>
      </right>
      <top style="medium">
        <color indexed="41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4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41"/>
      </top>
      <bottom style="hair">
        <color indexed="41"/>
      </bottom>
      <diagonal/>
    </border>
    <border>
      <left/>
      <right style="hair">
        <color auto="1"/>
      </right>
      <top/>
      <bottom style="medium">
        <color indexed="41"/>
      </bottom>
      <diagonal/>
    </border>
    <border>
      <left/>
      <right style="hair">
        <color auto="1"/>
      </right>
      <top style="medium">
        <color indexed="41"/>
      </top>
      <bottom style="hair">
        <color auto="1"/>
      </bottom>
      <diagonal/>
    </border>
    <border>
      <left/>
      <right/>
      <top style="medium">
        <color indexed="4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medium">
        <color indexed="41"/>
      </top>
      <bottom/>
      <diagonal/>
    </border>
    <border>
      <left style="hair">
        <color auto="1"/>
      </left>
      <right style="hair">
        <color auto="1"/>
      </right>
      <top style="medium">
        <color indexed="4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medium">
        <color indexed="41"/>
      </bottom>
      <diagonal/>
    </border>
  </borders>
  <cellStyleXfs count="201">
    <xf numFmtId="0" fontId="0" fillId="0" borderId="0"/>
    <xf numFmtId="166" fontId="29" fillId="0" borderId="0" applyProtection="0">
      <alignment wrapText="1"/>
    </xf>
    <xf numFmtId="166" fontId="29" fillId="0" borderId="0" applyProtection="0">
      <alignment wrapText="1"/>
    </xf>
    <xf numFmtId="166" fontId="29" fillId="0" borderId="0" applyProtection="0">
      <alignment wrapText="1"/>
    </xf>
    <xf numFmtId="167" fontId="29" fillId="0" borderId="0"/>
    <xf numFmtId="168" fontId="30" fillId="0" borderId="0" applyProtection="0"/>
    <xf numFmtId="168" fontId="29" fillId="0" borderId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5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5" borderId="0" applyNumberFormat="0" applyBorder="0" applyAlignment="0" applyProtection="0"/>
    <xf numFmtId="0" fontId="32" fillId="7" borderId="0" applyNumberFormat="0" applyBorder="0" applyAlignment="0" applyProtection="0"/>
    <xf numFmtId="169" fontId="30" fillId="0" borderId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5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0" borderId="0" applyNumberFormat="0" applyBorder="0" applyAlignment="0" applyProtection="0"/>
    <xf numFmtId="0" fontId="32" fillId="7" borderId="0" applyNumberFormat="0" applyBorder="0" applyAlignment="0" applyProtection="0"/>
    <xf numFmtId="0" fontId="33" fillId="16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0" borderId="0" applyNumberFormat="0" applyBorder="0" applyAlignment="0" applyProtection="0"/>
    <xf numFmtId="0" fontId="34" fillId="7" borderId="0" applyNumberFormat="0" applyBorder="0" applyAlignment="0" applyProtection="0"/>
    <xf numFmtId="0" fontId="34" fillId="18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36" fillId="22" borderId="0" applyNumberFormat="0" applyBorder="0" applyAlignment="0" applyProtection="0"/>
    <xf numFmtId="0" fontId="34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36" fillId="26" borderId="0" applyNumberFormat="0" applyBorder="0" applyAlignment="0" applyProtection="0"/>
    <xf numFmtId="0" fontId="34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36" fillId="30" borderId="0" applyNumberFormat="0" applyBorder="0" applyAlignment="0" applyProtection="0"/>
    <xf numFmtId="0" fontId="34" fillId="31" borderId="0" applyNumberFormat="0" applyBorder="0" applyAlignment="0" applyProtection="0"/>
    <xf numFmtId="0" fontId="35" fillId="24" borderId="0" applyNumberFormat="0" applyBorder="0" applyAlignment="0" applyProtection="0"/>
    <xf numFmtId="0" fontId="35" fillId="32" borderId="0" applyNumberFormat="0" applyBorder="0" applyAlignment="0" applyProtection="0"/>
    <xf numFmtId="0" fontId="36" fillId="25" borderId="0" applyNumberFormat="0" applyBorder="0" applyAlignment="0" applyProtection="0"/>
    <xf numFmtId="0" fontId="34" fillId="18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6" fillId="22" borderId="0" applyNumberFormat="0" applyBorder="0" applyAlignment="0" applyProtection="0"/>
    <xf numFmtId="0" fontId="34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36" fillId="38" borderId="0" applyNumberFormat="0" applyBorder="0" applyAlignment="0" applyProtection="0"/>
    <xf numFmtId="0" fontId="37" fillId="3" borderId="0" applyNumberFormat="0" applyBorder="0" applyAlignment="0" applyProtection="0"/>
    <xf numFmtId="0" fontId="38" fillId="9" borderId="1" applyNumberFormat="0" applyAlignment="0" applyProtection="0"/>
    <xf numFmtId="0" fontId="25" fillId="0" borderId="2" applyNumberFormat="0" applyFont="0" applyFill="0" applyAlignment="0" applyProtection="0"/>
    <xf numFmtId="0" fontId="8" fillId="0" borderId="0">
      <protection locked="0"/>
    </xf>
    <xf numFmtId="0" fontId="8" fillId="0" borderId="0">
      <protection locked="0"/>
    </xf>
    <xf numFmtId="43" fontId="31" fillId="0" borderId="0" applyFont="0" applyFill="0" applyBorder="0" applyAlignment="0" applyProtection="0"/>
    <xf numFmtId="165" fontId="7" fillId="0" borderId="0">
      <protection locked="0"/>
    </xf>
    <xf numFmtId="0" fontId="25" fillId="0" borderId="0" applyFont="0" applyFill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1" fillId="0" borderId="0" applyNumberFormat="0" applyFill="0" applyBorder="0" applyAlignment="0" applyProtection="0"/>
    <xf numFmtId="3" fontId="25" fillId="0" borderId="0" applyFont="0" applyFill="0" applyBorder="0" applyAlignment="0" applyProtection="0"/>
    <xf numFmtId="0" fontId="7" fillId="0" borderId="0">
      <protection locked="0"/>
    </xf>
    <xf numFmtId="0" fontId="42" fillId="4" borderId="0" applyNumberFormat="0" applyBorder="0" applyAlignment="0" applyProtection="0"/>
    <xf numFmtId="0" fontId="7" fillId="0" borderId="0">
      <protection locked="0"/>
    </xf>
    <xf numFmtId="0" fontId="7" fillId="0" borderId="0">
      <protection locked="0"/>
    </xf>
    <xf numFmtId="0" fontId="43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8" fillId="0" borderId="0">
      <protection locked="0"/>
    </xf>
    <xf numFmtId="0" fontId="8" fillId="0" borderId="0"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4" fillId="42" borderId="4" applyNumberFormat="0" applyAlignment="0" applyProtection="0"/>
    <xf numFmtId="0" fontId="45" fillId="3" borderId="0" applyNumberFormat="0" applyBorder="0" applyAlignment="0" applyProtection="0"/>
    <xf numFmtId="0" fontId="46" fillId="7" borderId="1" applyNumberFormat="0" applyAlignment="0" applyProtection="0"/>
    <xf numFmtId="0" fontId="47" fillId="42" borderId="4" applyNumberFormat="0" applyAlignment="0" applyProtection="0"/>
    <xf numFmtId="0" fontId="48" fillId="0" borderId="5" applyNumberFormat="0" applyFill="0" applyAlignment="0" applyProtection="0"/>
    <xf numFmtId="5" fontId="25" fillId="0" borderId="0" applyFont="0" applyFill="0" applyBorder="0" applyAlignment="0" applyProtection="0"/>
    <xf numFmtId="1" fontId="26" fillId="43" borderId="6">
      <alignment horizontal="center" vertical="center"/>
    </xf>
    <xf numFmtId="0" fontId="50" fillId="0" borderId="7" applyNumberFormat="0" applyFill="0" applyAlignment="0" applyProtection="0"/>
    <xf numFmtId="0" fontId="51" fillId="0" borderId="8" applyNumberFormat="0" applyFill="0" applyAlignment="0" applyProtection="0"/>
    <xf numFmtId="0" fontId="52" fillId="0" borderId="9" applyNumberFormat="0" applyFill="0" applyAlignment="0" applyProtection="0"/>
    <xf numFmtId="0" fontId="52" fillId="0" borderId="0" applyNumberFormat="0" applyFill="0" applyBorder="0" applyAlignment="0" applyProtection="0"/>
    <xf numFmtId="1" fontId="49" fillId="43" borderId="6">
      <alignment horizontal="center" vertical="center"/>
    </xf>
    <xf numFmtId="0" fontId="53" fillId="0" borderId="0" applyNumberFormat="0" applyFill="0" applyBorder="0" applyAlignment="0" applyProtection="0"/>
    <xf numFmtId="0" fontId="54" fillId="14" borderId="0" applyNumberFormat="0" applyBorder="0" applyAlignment="0" applyProtection="0"/>
    <xf numFmtId="0" fontId="55" fillId="14" borderId="0" applyNumberFormat="0" applyBorder="0" applyAlignment="0" applyProtection="0"/>
    <xf numFmtId="0" fontId="17" fillId="0" borderId="0"/>
    <xf numFmtId="0" fontId="39" fillId="8" borderId="10" applyNumberFormat="0" applyFont="0" applyAlignment="0" applyProtection="0"/>
    <xf numFmtId="0" fontId="56" fillId="9" borderId="11" applyNumberFormat="0" applyAlignment="0" applyProtection="0"/>
    <xf numFmtId="2" fontId="25" fillId="0" borderId="0" applyFont="0" applyFill="0" applyBorder="0" applyAlignment="0" applyProtection="0"/>
    <xf numFmtId="0" fontId="4" fillId="8" borderId="10" applyNumberFormat="0" applyFont="0" applyAlignment="0" applyProtection="0"/>
    <xf numFmtId="0" fontId="57" fillId="0" borderId="5" applyNumberFormat="0" applyFill="0" applyAlignment="0" applyProtection="0"/>
    <xf numFmtId="4" fontId="58" fillId="44" borderId="12" applyNumberFormat="0" applyProtection="0">
      <alignment vertical="center"/>
    </xf>
    <xf numFmtId="4" fontId="58" fillId="44" borderId="12" applyNumberFormat="0" applyProtection="0">
      <alignment vertical="center"/>
    </xf>
    <xf numFmtId="4" fontId="58" fillId="44" borderId="12" applyNumberFormat="0" applyProtection="0">
      <alignment horizontal="left" vertical="center" indent="1"/>
    </xf>
    <xf numFmtId="0" fontId="59" fillId="14" borderId="13" applyNumberFormat="0" applyProtection="0">
      <alignment horizontal="left" vertical="top" indent="1"/>
    </xf>
    <xf numFmtId="4" fontId="60" fillId="3" borderId="12" applyNumberFormat="0" applyProtection="0">
      <alignment horizontal="right" vertical="center"/>
    </xf>
    <xf numFmtId="4" fontId="60" fillId="45" borderId="12" applyNumberFormat="0" applyProtection="0">
      <alignment horizontal="right" vertical="center"/>
    </xf>
    <xf numFmtId="4" fontId="60" fillId="23" borderId="14" applyNumberFormat="0" applyProtection="0">
      <alignment horizontal="right" vertical="center"/>
    </xf>
    <xf numFmtId="4" fontId="60" fillId="13" borderId="12" applyNumberFormat="0" applyProtection="0">
      <alignment horizontal="right" vertical="center"/>
    </xf>
    <xf numFmtId="4" fontId="60" fillId="19" borderId="12" applyNumberFormat="0" applyProtection="0">
      <alignment horizontal="right" vertical="center"/>
    </xf>
    <xf numFmtId="4" fontId="60" fillId="35" borderId="12" applyNumberFormat="0" applyProtection="0">
      <alignment horizontal="right" vertical="center"/>
    </xf>
    <xf numFmtId="4" fontId="60" fillId="27" borderId="12" applyNumberFormat="0" applyProtection="0">
      <alignment horizontal="right" vertical="center"/>
    </xf>
    <xf numFmtId="4" fontId="60" fillId="46" borderId="12" applyNumberFormat="0" applyProtection="0">
      <alignment horizontal="right" vertical="center"/>
    </xf>
    <xf numFmtId="4" fontId="60" fillId="12" borderId="12" applyNumberFormat="0" applyProtection="0">
      <alignment horizontal="right" vertical="center"/>
    </xf>
    <xf numFmtId="4" fontId="60" fillId="47" borderId="14" applyNumberFormat="0" applyProtection="0">
      <alignment horizontal="left" vertical="center" indent="1"/>
    </xf>
    <xf numFmtId="0" fontId="61" fillId="0" borderId="0"/>
    <xf numFmtId="0" fontId="62" fillId="0" borderId="0">
      <alignment horizontal="left"/>
    </xf>
    <xf numFmtId="0" fontId="63" fillId="43" borderId="0"/>
    <xf numFmtId="4" fontId="64" fillId="31" borderId="14" applyNumberFormat="0" applyProtection="0">
      <alignment horizontal="left" vertical="center" indent="1"/>
    </xf>
    <xf numFmtId="4" fontId="64" fillId="31" borderId="14" applyNumberFormat="0" applyProtection="0">
      <alignment horizontal="left" vertical="center" indent="1"/>
    </xf>
    <xf numFmtId="4" fontId="60" fillId="48" borderId="12" applyNumberFormat="0" applyProtection="0">
      <alignment horizontal="right" vertical="center"/>
    </xf>
    <xf numFmtId="4" fontId="60" fillId="49" borderId="14" applyNumberFormat="0" applyProtection="0">
      <alignment horizontal="left" vertical="center" indent="1"/>
    </xf>
    <xf numFmtId="4" fontId="60" fillId="50" borderId="14" applyNumberFormat="0" applyProtection="0">
      <alignment horizontal="left" vertical="center" indent="1"/>
    </xf>
    <xf numFmtId="0" fontId="60" fillId="15" borderId="12" applyNumberFormat="0" applyProtection="0">
      <alignment horizontal="left" vertical="center" indent="1"/>
    </xf>
    <xf numFmtId="0" fontId="62" fillId="31" borderId="13" applyNumberFormat="0" applyProtection="0">
      <alignment horizontal="left" vertical="top" indent="1"/>
    </xf>
    <xf numFmtId="0" fontId="60" fillId="51" borderId="12" applyNumberFormat="0" applyProtection="0">
      <alignment horizontal="left" vertical="center" indent="1"/>
    </xf>
    <xf numFmtId="0" fontId="62" fillId="50" borderId="13" applyNumberFormat="0" applyProtection="0">
      <alignment horizontal="left" vertical="top" indent="1"/>
    </xf>
    <xf numFmtId="0" fontId="60" fillId="10" borderId="12" applyNumberFormat="0" applyProtection="0">
      <alignment horizontal="left" vertical="center" indent="1"/>
    </xf>
    <xf numFmtId="0" fontId="62" fillId="10" borderId="13" applyNumberFormat="0" applyProtection="0">
      <alignment horizontal="left" vertical="top" indent="1"/>
    </xf>
    <xf numFmtId="0" fontId="60" fillId="49" borderId="12" applyNumberFormat="0" applyProtection="0">
      <alignment horizontal="left" vertical="center" indent="1"/>
    </xf>
    <xf numFmtId="0" fontId="62" fillId="49" borderId="13" applyNumberFormat="0" applyProtection="0">
      <alignment horizontal="left" vertical="top" indent="1"/>
    </xf>
    <xf numFmtId="4" fontId="60" fillId="18" borderId="12" applyNumberFormat="0" applyProtection="0">
      <alignment horizontal="left" vertical="center" indent="1"/>
    </xf>
    <xf numFmtId="0" fontId="62" fillId="9" borderId="15" applyNumberFormat="0">
      <protection locked="0"/>
    </xf>
    <xf numFmtId="0" fontId="58" fillId="31" borderId="16" applyBorder="0"/>
    <xf numFmtId="4" fontId="65" fillId="8" borderId="13" applyNumberFormat="0" applyProtection="0">
      <alignment vertical="center"/>
    </xf>
    <xf numFmtId="4" fontId="66" fillId="52" borderId="17" applyNumberFormat="0" applyProtection="0">
      <alignment vertical="center"/>
    </xf>
    <xf numFmtId="4" fontId="65" fillId="15" borderId="13" applyNumberFormat="0" applyProtection="0">
      <alignment horizontal="left" vertical="center" indent="1"/>
    </xf>
    <xf numFmtId="0" fontId="65" fillId="8" borderId="13" applyNumberFormat="0" applyProtection="0">
      <alignment horizontal="left" vertical="top" indent="1"/>
    </xf>
    <xf numFmtId="4" fontId="60" fillId="0" borderId="12" applyNumberFormat="0" applyProtection="0">
      <alignment horizontal="right" vertical="center"/>
    </xf>
    <xf numFmtId="4" fontId="58" fillId="0" borderId="12" applyNumberFormat="0" applyProtection="0">
      <alignment horizontal="right" vertical="center"/>
    </xf>
    <xf numFmtId="4" fontId="60" fillId="18" borderId="12" applyNumberFormat="0" applyProtection="0">
      <alignment horizontal="left" vertical="center" indent="1"/>
    </xf>
    <xf numFmtId="0" fontId="65" fillId="50" borderId="13" applyNumberFormat="0" applyProtection="0">
      <alignment horizontal="left" vertical="top" indent="1"/>
    </xf>
    <xf numFmtId="4" fontId="67" fillId="53" borderId="14" applyNumberFormat="0" applyProtection="0">
      <alignment horizontal="left" vertical="center" indent="1"/>
    </xf>
    <xf numFmtId="0" fontId="60" fillId="54" borderId="17"/>
    <xf numFmtId="4" fontId="68" fillId="9" borderId="12" applyNumberFormat="0" applyProtection="0">
      <alignment horizontal="right" vertical="center"/>
    </xf>
    <xf numFmtId="0" fontId="69" fillId="0" borderId="0" applyNumberFormat="0" applyFill="0" applyBorder="0" applyAlignment="0" applyProtection="0"/>
    <xf numFmtId="0" fontId="70" fillId="4" borderId="0" applyNumberFormat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" fillId="0" borderId="18">
      <protection locked="0"/>
    </xf>
    <xf numFmtId="0" fontId="73" fillId="7" borderId="1" applyNumberFormat="0" applyAlignment="0" applyProtection="0"/>
    <xf numFmtId="0" fontId="74" fillId="15" borderId="1" applyNumberFormat="0" applyAlignment="0" applyProtection="0"/>
    <xf numFmtId="0" fontId="75" fillId="15" borderId="11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3" fillId="55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35" borderId="0" applyNumberFormat="0" applyBorder="0" applyAlignment="0" applyProtection="0"/>
    <xf numFmtId="0" fontId="80" fillId="0" borderId="0"/>
    <xf numFmtId="0" fontId="81" fillId="0" borderId="0" applyNumberFormat="0" applyFill="0" applyBorder="0" applyAlignment="0" applyProtection="0">
      <alignment vertical="top"/>
      <protection locked="0"/>
    </xf>
    <xf numFmtId="0" fontId="4" fillId="0" borderId="2" applyNumberFormat="0" applyFont="0" applyFill="0" applyAlignment="0" applyProtection="0"/>
    <xf numFmtId="3" fontId="25" fillId="0" borderId="0"/>
    <xf numFmtId="5" fontId="25" fillId="0" borderId="0"/>
    <xf numFmtId="14" fontId="25" fillId="0" borderId="0"/>
    <xf numFmtId="2" fontId="25" fillId="0" borderId="0"/>
    <xf numFmtId="0" fontId="4" fillId="57" borderId="0" applyFont="0" applyFill="0" applyBorder="0" applyAlignment="0" applyProtection="0"/>
    <xf numFmtId="0" fontId="4" fillId="0" borderId="0"/>
    <xf numFmtId="0" fontId="17" fillId="0" borderId="0"/>
    <xf numFmtId="0" fontId="82" fillId="0" borderId="0"/>
    <xf numFmtId="0" fontId="3" fillId="0" borderId="0"/>
    <xf numFmtId="171" fontId="83" fillId="0" borderId="0"/>
    <xf numFmtId="0" fontId="4" fillId="0" borderId="0"/>
    <xf numFmtId="9" fontId="2" fillId="0" borderId="0" applyFont="0" applyFill="0" applyBorder="0" applyAlignment="0" applyProtection="0"/>
    <xf numFmtId="0" fontId="25" fillId="0" borderId="0"/>
    <xf numFmtId="0" fontId="91" fillId="58" borderId="0" applyNumberFormat="0" applyBorder="0" applyAlignment="0" applyProtection="0"/>
    <xf numFmtId="0" fontId="92" fillId="0" borderId="0">
      <protection locked="0"/>
    </xf>
    <xf numFmtId="172" fontId="17" fillId="0" borderId="0" applyFont="0" applyFill="0" applyBorder="0" applyAlignment="0" applyProtection="0"/>
    <xf numFmtId="0" fontId="93" fillId="0" borderId="0">
      <protection locked="0"/>
    </xf>
    <xf numFmtId="0" fontId="92" fillId="0" borderId="0">
      <protection locked="0"/>
    </xf>
    <xf numFmtId="173" fontId="17" fillId="0" borderId="0" applyFont="0" applyFill="0" applyBorder="0" applyAlignment="0" applyProtection="0"/>
    <xf numFmtId="0" fontId="93" fillId="0" borderId="0">
      <protection locked="0"/>
    </xf>
    <xf numFmtId="43" fontId="3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94" fillId="0" borderId="0"/>
    <xf numFmtId="0" fontId="92" fillId="0" borderId="0">
      <protection locked="0"/>
    </xf>
    <xf numFmtId="0" fontId="1" fillId="59" borderId="28" applyNumberFormat="0" applyFont="0" applyAlignment="0" applyProtection="0"/>
  </cellStyleXfs>
  <cellXfs count="218">
    <xf numFmtId="0" fontId="0" fillId="0" borderId="0" xfId="0"/>
    <xf numFmtId="0" fontId="0" fillId="0" borderId="0" xfId="0" applyBorder="1"/>
    <xf numFmtId="0" fontId="9" fillId="0" borderId="0" xfId="0" applyFont="1" applyBorder="1"/>
    <xf numFmtId="0" fontId="10" fillId="0" borderId="0" xfId="0" applyFont="1" applyBorder="1"/>
    <xf numFmtId="0" fontId="10" fillId="0" borderId="0" xfId="0" applyFont="1" applyFill="1" applyBorder="1"/>
    <xf numFmtId="0" fontId="11" fillId="0" borderId="0" xfId="0" applyFont="1" applyFill="1" applyBorder="1"/>
    <xf numFmtId="0" fontId="9" fillId="0" borderId="0" xfId="0" applyFont="1"/>
    <xf numFmtId="0" fontId="14" fillId="0" borderId="0" xfId="0" applyFont="1"/>
    <xf numFmtId="0" fontId="9" fillId="0" borderId="0" xfId="0" applyFont="1" applyFill="1" applyBorder="1"/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Border="1"/>
    <xf numFmtId="164" fontId="10" fillId="0" borderId="0" xfId="0" applyNumberFormat="1" applyFont="1" applyBorder="1"/>
    <xf numFmtId="0" fontId="11" fillId="0" borderId="0" xfId="0" applyFont="1" applyFill="1" applyBorder="1" applyAlignment="1">
      <alignment horizontal="left" indent="1"/>
    </xf>
    <xf numFmtId="0" fontId="12" fillId="0" borderId="0" xfId="0" applyFont="1" applyFill="1" applyBorder="1"/>
    <xf numFmtId="0" fontId="11" fillId="0" borderId="0" xfId="0" applyFont="1" applyFill="1" applyBorder="1" applyAlignment="1"/>
    <xf numFmtId="164" fontId="12" fillId="0" borderId="0" xfId="0" applyNumberFormat="1" applyFont="1" applyFill="1" applyBorder="1"/>
    <xf numFmtId="0" fontId="12" fillId="0" borderId="0" xfId="0" applyFont="1" applyFill="1" applyBorder="1" applyAlignment="1">
      <alignment wrapText="1"/>
    </xf>
    <xf numFmtId="0" fontId="12" fillId="0" borderId="0" xfId="105" applyFont="1" applyFill="1" applyBorder="1"/>
    <xf numFmtId="0" fontId="20" fillId="0" borderId="0" xfId="105" applyFont="1" applyFill="1" applyBorder="1"/>
    <xf numFmtId="0" fontId="10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0" fontId="21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1" fillId="0" borderId="0" xfId="0" applyFont="1" applyBorder="1"/>
    <xf numFmtId="0" fontId="14" fillId="0" borderId="0" xfId="105" applyFont="1" applyFill="1" applyBorder="1" applyAlignment="1">
      <alignment horizontal="right"/>
    </xf>
    <xf numFmtId="0" fontId="13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9" fillId="0" borderId="19" xfId="0" applyFont="1" applyBorder="1"/>
    <xf numFmtId="0" fontId="11" fillId="0" borderId="19" xfId="0" applyFont="1" applyFill="1" applyBorder="1"/>
    <xf numFmtId="0" fontId="9" fillId="0" borderId="19" xfId="0" applyFont="1" applyFill="1" applyBorder="1"/>
    <xf numFmtId="0" fontId="19" fillId="0" borderId="19" xfId="105" applyFont="1" applyFill="1" applyBorder="1"/>
    <xf numFmtId="0" fontId="19" fillId="0" borderId="19" xfId="105" applyFont="1" applyFill="1" applyBorder="1" applyAlignment="1">
      <alignment vertical="top" wrapText="1"/>
    </xf>
    <xf numFmtId="0" fontId="20" fillId="0" borderId="19" xfId="105" applyFont="1" applyFill="1" applyBorder="1"/>
    <xf numFmtId="0" fontId="12" fillId="0" borderId="0" xfId="0" applyFont="1" applyFill="1" applyBorder="1" applyAlignment="1">
      <alignment horizontal="left" indent="1"/>
    </xf>
    <xf numFmtId="0" fontId="12" fillId="0" borderId="0" xfId="0" quotePrefix="1" applyFont="1" applyFill="1" applyBorder="1" applyAlignment="1">
      <alignment horizontal="left" indent="3"/>
    </xf>
    <xf numFmtId="0" fontId="11" fillId="0" borderId="19" xfId="0" applyFont="1" applyFill="1" applyBorder="1" applyAlignment="1">
      <alignment horizontal="right" vertical="center"/>
    </xf>
    <xf numFmtId="0" fontId="11" fillId="0" borderId="19" xfId="0" applyFont="1" applyBorder="1"/>
    <xf numFmtId="0" fontId="23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 indent="2"/>
    </xf>
    <xf numFmtId="0" fontId="14" fillId="0" borderId="0" xfId="0" applyFont="1" applyFill="1" applyBorder="1" applyAlignment="1">
      <alignment horizontal="left" indent="1"/>
    </xf>
    <xf numFmtId="0" fontId="24" fillId="0" borderId="19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left" indent="1"/>
    </xf>
    <xf numFmtId="0" fontId="78" fillId="0" borderId="0" xfId="89" applyFont="1" applyAlignment="1" applyProtection="1">
      <alignment horizontal="left" indent="2"/>
    </xf>
    <xf numFmtId="0" fontId="0" fillId="0" borderId="21" xfId="0" applyBorder="1"/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84" fillId="0" borderId="0" xfId="0" applyFont="1"/>
    <xf numFmtId="170" fontId="9" fillId="0" borderId="0" xfId="0" applyNumberFormat="1" applyFont="1" applyFill="1" applyBorder="1" applyAlignment="1" applyProtection="1">
      <alignment horizontal="center"/>
      <protection locked="0"/>
    </xf>
    <xf numFmtId="0" fontId="22" fillId="0" borderId="0" xfId="0" applyFont="1" applyAlignment="1">
      <alignment horizontal="left" vertical="center"/>
    </xf>
    <xf numFmtId="0" fontId="84" fillId="0" borderId="0" xfId="0" applyFont="1" applyAlignment="1">
      <alignment horizontal="left" indent="2"/>
    </xf>
    <xf numFmtId="0" fontId="78" fillId="0" borderId="0" xfId="89" applyFont="1" applyAlignment="1" applyProtection="1">
      <alignment horizontal="left"/>
    </xf>
    <xf numFmtId="0" fontId="13" fillId="0" borderId="0" xfId="0" applyFont="1" applyAlignment="1">
      <alignment horizontal="left"/>
    </xf>
    <xf numFmtId="0" fontId="85" fillId="0" borderId="0" xfId="188" applyFont="1" applyFill="1" applyBorder="1"/>
    <xf numFmtId="0" fontId="16" fillId="0" borderId="0" xfId="188" applyFont="1" applyFill="1" applyBorder="1" applyAlignment="1">
      <alignment horizontal="right"/>
    </xf>
    <xf numFmtId="0" fontId="86" fillId="0" borderId="0" xfId="188" applyFont="1" applyFill="1" applyBorder="1"/>
    <xf numFmtId="0" fontId="87" fillId="0" borderId="0" xfId="188" applyFont="1" applyAlignment="1">
      <alignment horizontal="right"/>
    </xf>
    <xf numFmtId="0" fontId="86" fillId="0" borderId="19" xfId="188" applyFont="1" applyFill="1" applyBorder="1"/>
    <xf numFmtId="0" fontId="86" fillId="56" borderId="24" xfId="188" applyFont="1" applyFill="1" applyBorder="1" applyAlignment="1">
      <alignment vertical="center"/>
    </xf>
    <xf numFmtId="0" fontId="88" fillId="56" borderId="25" xfId="188" applyFont="1" applyFill="1" applyBorder="1" applyAlignment="1">
      <alignment horizontal="center" vertical="center"/>
    </xf>
    <xf numFmtId="0" fontId="88" fillId="56" borderId="24" xfId="188" applyFont="1" applyFill="1" applyBorder="1" applyAlignment="1">
      <alignment horizontal="right" vertical="center"/>
    </xf>
    <xf numFmtId="0" fontId="88" fillId="0" borderId="0" xfId="188" applyFont="1" applyFill="1" applyBorder="1" applyAlignment="1">
      <alignment vertical="center"/>
    </xf>
    <xf numFmtId="0" fontId="16" fillId="0" borderId="26" xfId="188" applyFont="1" applyFill="1" applyBorder="1" applyAlignment="1">
      <alignment horizontal="right" vertical="center"/>
    </xf>
    <xf numFmtId="1" fontId="88" fillId="0" borderId="0" xfId="188" applyNumberFormat="1" applyFont="1" applyFill="1" applyBorder="1" applyAlignment="1">
      <alignment vertical="center"/>
    </xf>
    <xf numFmtId="0" fontId="86" fillId="0" borderId="0" xfId="188" applyFont="1" applyFill="1" applyBorder="1" applyAlignment="1">
      <alignment horizontal="left" vertical="top" wrapText="1" indent="2"/>
    </xf>
    <xf numFmtId="1" fontId="12" fillId="0" borderId="0" xfId="188" applyNumberFormat="1" applyFont="1" applyFill="1" applyBorder="1" applyAlignment="1">
      <alignment vertical="center"/>
    </xf>
    <xf numFmtId="0" fontId="86" fillId="0" borderId="0" xfId="188" applyFont="1" applyFill="1" applyBorder="1" applyAlignment="1">
      <alignment horizontal="left" vertical="top" indent="4"/>
    </xf>
    <xf numFmtId="1" fontId="12" fillId="0" borderId="0" xfId="188" applyNumberFormat="1" applyFont="1" applyFill="1" applyBorder="1" applyAlignment="1">
      <alignment horizontal="right" vertical="center"/>
    </xf>
    <xf numFmtId="0" fontId="86" fillId="0" borderId="19" xfId="188" applyFont="1" applyFill="1" applyBorder="1" applyAlignment="1">
      <alignment horizontal="left" vertical="top" indent="2"/>
    </xf>
    <xf numFmtId="0" fontId="16" fillId="0" borderId="27" xfId="188" applyFont="1" applyFill="1" applyBorder="1" applyAlignment="1">
      <alignment horizontal="right" vertical="center"/>
    </xf>
    <xf numFmtId="1" fontId="12" fillId="0" borderId="19" xfId="188" applyNumberFormat="1" applyFont="1" applyFill="1" applyBorder="1" applyAlignment="1">
      <alignment vertical="center"/>
    </xf>
    <xf numFmtId="0" fontId="16" fillId="0" borderId="0" xfId="188" applyFont="1" applyFill="1" applyBorder="1"/>
    <xf numFmtId="0" fontId="16" fillId="0" borderId="0" xfId="188" applyFont="1" applyFill="1" applyBorder="1" applyAlignment="1">
      <alignment horizontal="right" vertical="center"/>
    </xf>
    <xf numFmtId="164" fontId="86" fillId="0" borderId="0" xfId="188" applyNumberFormat="1" applyFont="1" applyFill="1" applyBorder="1" applyAlignment="1">
      <alignment horizontal="right" vertical="center"/>
    </xf>
    <xf numFmtId="0" fontId="90" fillId="0" borderId="0" xfId="188" applyFont="1" applyFill="1" applyBorder="1"/>
    <xf numFmtId="0" fontId="90" fillId="0" borderId="0" xfId="188" applyFont="1" applyFill="1" applyBorder="1" applyAlignment="1"/>
    <xf numFmtId="0" fontId="86" fillId="0" borderId="0" xfId="188" applyFont="1" applyFill="1" applyBorder="1" applyAlignment="1">
      <alignment horizontal="right"/>
    </xf>
    <xf numFmtId="0" fontId="86" fillId="0" borderId="19" xfId="188" applyFont="1" applyFill="1" applyBorder="1" applyAlignment="1">
      <alignment horizontal="right"/>
    </xf>
    <xf numFmtId="0" fontId="88" fillId="0" borderId="23" xfId="188" applyFont="1" applyFill="1" applyBorder="1" applyAlignment="1">
      <alignment vertical="top" wrapText="1"/>
    </xf>
    <xf numFmtId="0" fontId="16" fillId="0" borderId="29" xfId="188" applyFont="1" applyFill="1" applyBorder="1" applyAlignment="1">
      <alignment horizontal="right" vertical="center"/>
    </xf>
    <xf numFmtId="1" fontId="88" fillId="0" borderId="23" xfId="188" applyNumberFormat="1" applyFont="1" applyFill="1" applyBorder="1" applyAlignment="1">
      <alignment horizontal="right" vertical="center"/>
    </xf>
    <xf numFmtId="0" fontId="88" fillId="0" borderId="0" xfId="188" applyFont="1" applyFill="1" applyBorder="1" applyAlignment="1">
      <alignment vertical="top" wrapText="1"/>
    </xf>
    <xf numFmtId="1" fontId="88" fillId="0" borderId="0" xfId="188" applyNumberFormat="1" applyFont="1" applyFill="1" applyBorder="1" applyAlignment="1">
      <alignment horizontal="right" vertical="center"/>
    </xf>
    <xf numFmtId="0" fontId="86" fillId="0" borderId="23" xfId="188" applyFont="1" applyFill="1" applyBorder="1" applyAlignment="1">
      <alignment horizontal="left" vertical="top" wrapText="1" indent="2"/>
    </xf>
    <xf numFmtId="1" fontId="12" fillId="0" borderId="23" xfId="188" applyNumberFormat="1" applyFont="1" applyFill="1" applyBorder="1" applyAlignment="1">
      <alignment horizontal="right" vertical="center"/>
    </xf>
    <xf numFmtId="0" fontId="86" fillId="0" borderId="0" xfId="188" applyFont="1" applyFill="1" applyBorder="1" applyAlignment="1">
      <alignment horizontal="left" vertical="center" wrapText="1" indent="4"/>
    </xf>
    <xf numFmtId="0" fontId="88" fillId="0" borderId="19" xfId="188" applyFont="1" applyFill="1" applyBorder="1" applyAlignment="1">
      <alignment vertical="top" wrapText="1"/>
    </xf>
    <xf numFmtId="1" fontId="11" fillId="0" borderId="19" xfId="188" applyNumberFormat="1" applyFont="1" applyFill="1" applyBorder="1" applyAlignment="1">
      <alignment horizontal="right" vertical="center"/>
    </xf>
    <xf numFmtId="1" fontId="11" fillId="0" borderId="0" xfId="188" applyNumberFormat="1" applyFont="1" applyFill="1" applyBorder="1" applyAlignment="1">
      <alignment horizontal="right" vertical="center"/>
    </xf>
    <xf numFmtId="164" fontId="11" fillId="0" borderId="0" xfId="188" applyNumberFormat="1" applyFont="1" applyFill="1" applyBorder="1" applyAlignment="1">
      <alignment horizontal="right" vertical="center"/>
    </xf>
    <xf numFmtId="0" fontId="86" fillId="0" borderId="0" xfId="188" applyFont="1" applyFill="1" applyBorder="1" applyAlignment="1"/>
    <xf numFmtId="0" fontId="86" fillId="0" borderId="19" xfId="188" applyFont="1" applyFill="1" applyBorder="1" applyAlignment="1"/>
    <xf numFmtId="0" fontId="88" fillId="56" borderId="24" xfId="188" applyFont="1" applyFill="1" applyBorder="1" applyAlignment="1">
      <alignment vertical="center"/>
    </xf>
    <xf numFmtId="0" fontId="88" fillId="0" borderId="0" xfId="188" applyFont="1" applyFill="1" applyBorder="1" applyAlignment="1">
      <alignment vertical="top"/>
    </xf>
    <xf numFmtId="0" fontId="86" fillId="0" borderId="19" xfId="188" applyFont="1" applyFill="1" applyBorder="1" applyAlignment="1">
      <alignment horizontal="left" vertical="top" wrapText="1" indent="2"/>
    </xf>
    <xf numFmtId="164" fontId="86" fillId="0" borderId="0" xfId="188" applyNumberFormat="1" applyFont="1" applyFill="1" applyBorder="1" applyAlignment="1">
      <alignment vertical="center"/>
    </xf>
    <xf numFmtId="1" fontId="12" fillId="0" borderId="19" xfId="188" applyNumberFormat="1" applyFont="1" applyFill="1" applyBorder="1" applyAlignment="1">
      <alignment horizontal="right" vertical="center"/>
    </xf>
    <xf numFmtId="0" fontId="16" fillId="0" borderId="19" xfId="188" applyFont="1" applyFill="1" applyBorder="1" applyAlignment="1">
      <alignment horizontal="right"/>
    </xf>
    <xf numFmtId="0" fontId="86" fillId="0" borderId="0" xfId="188" applyFont="1" applyFill="1" applyBorder="1" applyAlignment="1">
      <alignment horizontal="left" vertical="top" indent="2"/>
    </xf>
    <xf numFmtId="0" fontId="86" fillId="0" borderId="0" xfId="188" applyFont="1" applyFill="1" applyBorder="1" applyAlignment="1">
      <alignment horizontal="left" vertical="top" indent="3"/>
    </xf>
    <xf numFmtId="0" fontId="86" fillId="0" borderId="0" xfId="188" applyFont="1" applyFill="1" applyBorder="1" applyAlignment="1">
      <alignment horizontal="left" vertical="top" wrapText="1" indent="3"/>
    </xf>
    <xf numFmtId="0" fontId="86" fillId="0" borderId="23" xfId="188" applyFont="1" applyFill="1" applyBorder="1" applyAlignment="1">
      <alignment horizontal="left" vertical="top" indent="2"/>
    </xf>
    <xf numFmtId="1" fontId="12" fillId="0" borderId="23" xfId="188" applyNumberFormat="1" applyFont="1" applyFill="1" applyBorder="1" applyAlignment="1">
      <alignment vertical="center"/>
    </xf>
    <xf numFmtId="0" fontId="11" fillId="0" borderId="0" xfId="188" applyFont="1" applyFill="1" applyBorder="1" applyAlignment="1">
      <alignment vertical="top" wrapText="1"/>
    </xf>
    <xf numFmtId="0" fontId="95" fillId="0" borderId="0" xfId="188" applyFont="1" applyFill="1" applyBorder="1" applyAlignment="1">
      <alignment horizontal="left" vertical="center"/>
    </xf>
    <xf numFmtId="164" fontId="95" fillId="0" borderId="0" xfId="188" applyNumberFormat="1" applyFont="1" applyFill="1" applyBorder="1" applyAlignment="1">
      <alignment vertical="center"/>
    </xf>
    <xf numFmtId="0" fontId="95" fillId="0" borderId="0" xfId="188" applyFont="1" applyFill="1" applyBorder="1" applyAlignment="1"/>
    <xf numFmtId="0" fontId="95" fillId="0" borderId="0" xfId="188" applyFont="1" applyFill="1" applyBorder="1"/>
    <xf numFmtId="0" fontId="85" fillId="0" borderId="0" xfId="188" applyFont="1"/>
    <xf numFmtId="0" fontId="86" fillId="0" borderId="0" xfId="188" applyFont="1" applyAlignment="1"/>
    <xf numFmtId="0" fontId="86" fillId="0" borderId="19" xfId="188" applyFont="1" applyBorder="1"/>
    <xf numFmtId="0" fontId="86" fillId="0" borderId="19" xfId="188" applyFont="1" applyBorder="1" applyAlignment="1"/>
    <xf numFmtId="0" fontId="86" fillId="0" borderId="0" xfId="188" applyFont="1" applyBorder="1" applyAlignment="1"/>
    <xf numFmtId="0" fontId="86" fillId="56" borderId="20" xfId="188" applyFont="1" applyFill="1" applyBorder="1" applyAlignment="1">
      <alignment vertical="center"/>
    </xf>
    <xf numFmtId="0" fontId="86" fillId="56" borderId="30" xfId="188" applyFont="1" applyFill="1" applyBorder="1" applyAlignment="1">
      <alignment vertical="center"/>
    </xf>
    <xf numFmtId="1" fontId="88" fillId="56" borderId="20" xfId="188" applyNumberFormat="1" applyFont="1" applyFill="1" applyBorder="1" applyAlignment="1">
      <alignment vertical="center"/>
    </xf>
    <xf numFmtId="0" fontId="88" fillId="0" borderId="0" xfId="188" applyFont="1" applyBorder="1" applyAlignment="1">
      <alignment vertical="center"/>
    </xf>
    <xf numFmtId="0" fontId="88" fillId="0" borderId="26" xfId="188" applyFont="1" applyBorder="1" applyAlignment="1">
      <alignment vertical="center"/>
    </xf>
    <xf numFmtId="0" fontId="86" fillId="0" borderId="0" xfId="188" applyFont="1" applyBorder="1" applyAlignment="1">
      <alignment horizontal="left" vertical="center" indent="2"/>
    </xf>
    <xf numFmtId="0" fontId="86" fillId="0" borderId="26" xfId="188" applyFont="1" applyBorder="1" applyAlignment="1">
      <alignment horizontal="left" vertical="center" indent="2"/>
    </xf>
    <xf numFmtId="1" fontId="86" fillId="0" borderId="0" xfId="188" applyNumberFormat="1" applyFont="1" applyBorder="1" applyAlignment="1">
      <alignment vertical="center"/>
    </xf>
    <xf numFmtId="0" fontId="86" fillId="0" borderId="19" xfId="188" applyFont="1" applyBorder="1" applyAlignment="1">
      <alignment horizontal="left" vertical="center" indent="2"/>
    </xf>
    <xf numFmtId="0" fontId="86" fillId="0" borderId="27" xfId="188" applyFont="1" applyBorder="1" applyAlignment="1">
      <alignment horizontal="left" vertical="center" indent="2"/>
    </xf>
    <xf numFmtId="1" fontId="86" fillId="0" borderId="19" xfId="188" applyNumberFormat="1" applyFont="1" applyBorder="1" applyAlignment="1">
      <alignment vertical="center"/>
    </xf>
    <xf numFmtId="164" fontId="86" fillId="0" borderId="0" xfId="188" applyNumberFormat="1" applyFont="1" applyBorder="1" applyAlignment="1">
      <alignment vertical="center"/>
    </xf>
    <xf numFmtId="164" fontId="12" fillId="0" borderId="0" xfId="188" applyNumberFormat="1" applyFont="1" applyFill="1" applyBorder="1" applyAlignment="1">
      <alignment horizontal="right" vertical="center"/>
    </xf>
    <xf numFmtId="0" fontId="84" fillId="0" borderId="0" xfId="0" applyFont="1" applyBorder="1"/>
    <xf numFmtId="0" fontId="12" fillId="0" borderId="0" xfId="0" applyFont="1" applyFill="1" applyBorder="1" applyAlignment="1">
      <alignment horizontal="left" indent="2"/>
    </xf>
    <xf numFmtId="0" fontId="12" fillId="0" borderId="0" xfId="105" applyFont="1" applyFill="1" applyBorder="1" applyAlignment="1">
      <alignment horizontal="right"/>
    </xf>
    <xf numFmtId="0" fontId="12" fillId="0" borderId="19" xfId="105" applyFont="1" applyFill="1" applyBorder="1" applyAlignment="1">
      <alignment horizontal="right"/>
    </xf>
    <xf numFmtId="0" fontId="23" fillId="0" borderId="0" xfId="0" applyFont="1" applyFill="1" applyBorder="1" applyAlignment="1">
      <alignment horizontal="right"/>
    </xf>
    <xf numFmtId="164" fontId="11" fillId="0" borderId="0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0" fontId="11" fillId="0" borderId="19" xfId="0" applyFont="1" applyFill="1" applyBorder="1" applyAlignment="1">
      <alignment horizontal="right"/>
    </xf>
    <xf numFmtId="164" fontId="11" fillId="0" borderId="19" xfId="0" applyNumberFormat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0" fillId="0" borderId="19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 wrapText="1"/>
    </xf>
    <xf numFmtId="164" fontId="79" fillId="0" borderId="0" xfId="0" applyNumberFormat="1" applyFont="1" applyFill="1" applyBorder="1" applyAlignment="1">
      <alignment horizontal="right"/>
    </xf>
    <xf numFmtId="164" fontId="10" fillId="0" borderId="0" xfId="0" applyNumberFormat="1" applyFont="1" applyFill="1" applyBorder="1" applyAlignment="1">
      <alignment horizontal="right"/>
    </xf>
    <xf numFmtId="1" fontId="11" fillId="0" borderId="0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9" fillId="0" borderId="19" xfId="0" applyFont="1" applyBorder="1" applyAlignment="1">
      <alignment horizontal="right"/>
    </xf>
    <xf numFmtId="0" fontId="11" fillId="0" borderId="19" xfId="0" applyFont="1" applyBorder="1" applyAlignment="1">
      <alignment horizontal="right" vertical="center"/>
    </xf>
    <xf numFmtId="0" fontId="10" fillId="0" borderId="19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164" fontId="10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0" fontId="12" fillId="0" borderId="19" xfId="0" applyFont="1" applyFill="1" applyBorder="1" applyAlignment="1">
      <alignment horizontal="right"/>
    </xf>
    <xf numFmtId="164" fontId="12" fillId="0" borderId="19" xfId="0" applyNumberFormat="1" applyFont="1" applyFill="1" applyBorder="1" applyAlignment="1">
      <alignment horizontal="right"/>
    </xf>
    <xf numFmtId="0" fontId="11" fillId="0" borderId="31" xfId="0" applyFont="1" applyFill="1" applyBorder="1"/>
    <xf numFmtId="0" fontId="11" fillId="56" borderId="32" xfId="0" applyFont="1" applyFill="1" applyBorder="1" applyAlignment="1">
      <alignment vertical="center"/>
    </xf>
    <xf numFmtId="0" fontId="11" fillId="56" borderId="33" xfId="0" applyFont="1" applyFill="1" applyBorder="1" applyAlignment="1">
      <alignment horizontal="right" vertical="center"/>
    </xf>
    <xf numFmtId="0" fontId="11" fillId="0" borderId="34" xfId="0" applyFont="1" applyFill="1" applyBorder="1"/>
    <xf numFmtId="0" fontId="12" fillId="0" borderId="34" xfId="0" applyFont="1" applyFill="1" applyBorder="1"/>
    <xf numFmtId="0" fontId="11" fillId="0" borderId="34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wrapText="1"/>
    </xf>
    <xf numFmtId="0" fontId="10" fillId="0" borderId="0" xfId="0" applyFont="1"/>
    <xf numFmtId="0" fontId="11" fillId="56" borderId="22" xfId="0" applyFont="1" applyFill="1" applyBorder="1" applyAlignment="1">
      <alignment vertical="center"/>
    </xf>
    <xf numFmtId="0" fontId="11" fillId="56" borderId="36" xfId="0" applyFont="1" applyFill="1" applyBorder="1" applyAlignment="1">
      <alignment horizontal="right" vertical="center"/>
    </xf>
    <xf numFmtId="0" fontId="11" fillId="56" borderId="22" xfId="0" applyFont="1" applyFill="1" applyBorder="1" applyAlignment="1">
      <alignment horizontal="right" vertical="center"/>
    </xf>
    <xf numFmtId="0" fontId="16" fillId="56" borderId="37" xfId="0" applyFont="1" applyFill="1" applyBorder="1"/>
    <xf numFmtId="164" fontId="16" fillId="56" borderId="39" xfId="0" applyNumberFormat="1" applyFont="1" applyFill="1" applyBorder="1" applyAlignment="1">
      <alignment horizontal="right"/>
    </xf>
    <xf numFmtId="0" fontId="23" fillId="0" borderId="34" xfId="0" applyFont="1" applyFill="1" applyBorder="1" applyAlignment="1">
      <alignment horizontal="right"/>
    </xf>
    <xf numFmtId="1" fontId="11" fillId="0" borderId="40" xfId="0" applyNumberFormat="1" applyFont="1" applyFill="1" applyBorder="1" applyAlignment="1">
      <alignment horizontal="right"/>
    </xf>
    <xf numFmtId="0" fontId="11" fillId="0" borderId="37" xfId="0" applyFont="1" applyFill="1" applyBorder="1"/>
    <xf numFmtId="0" fontId="23" fillId="0" borderId="38" xfId="0" applyFont="1" applyFill="1" applyBorder="1" applyAlignment="1">
      <alignment horizontal="right"/>
    </xf>
    <xf numFmtId="1" fontId="11" fillId="0" borderId="39" xfId="0" applyNumberFormat="1" applyFont="1" applyFill="1" applyBorder="1" applyAlignment="1">
      <alignment horizontal="right"/>
    </xf>
    <xf numFmtId="164" fontId="11" fillId="0" borderId="37" xfId="0" applyNumberFormat="1" applyFont="1" applyFill="1" applyBorder="1" applyAlignment="1">
      <alignment horizontal="right"/>
    </xf>
    <xf numFmtId="164" fontId="11" fillId="0" borderId="40" xfId="0" applyNumberFormat="1" applyFont="1" applyFill="1" applyBorder="1" applyAlignment="1">
      <alignment horizontal="right"/>
    </xf>
    <xf numFmtId="0" fontId="23" fillId="0" borderId="31" xfId="0" applyFont="1" applyFill="1" applyBorder="1" applyAlignment="1">
      <alignment horizontal="right"/>
    </xf>
    <xf numFmtId="164" fontId="11" fillId="0" borderId="41" xfId="0" applyNumberFormat="1" applyFont="1" applyFill="1" applyBorder="1" applyAlignment="1">
      <alignment horizontal="right"/>
    </xf>
    <xf numFmtId="0" fontId="14" fillId="0" borderId="0" xfId="0" applyFont="1" applyFill="1" applyBorder="1"/>
    <xf numFmtId="0" fontId="12" fillId="0" borderId="34" xfId="0" applyFont="1" applyFill="1" applyBorder="1" applyAlignment="1">
      <alignment horizontal="right"/>
    </xf>
    <xf numFmtId="0" fontId="12" fillId="0" borderId="31" xfId="0" applyFont="1" applyFill="1" applyBorder="1" applyAlignment="1">
      <alignment horizontal="right"/>
    </xf>
    <xf numFmtId="1" fontId="11" fillId="0" borderId="41" xfId="0" applyNumberFormat="1" applyFont="1" applyFill="1" applyBorder="1" applyAlignment="1">
      <alignment horizontal="right"/>
    </xf>
    <xf numFmtId="0" fontId="11" fillId="56" borderId="33" xfId="0" applyFont="1" applyFill="1" applyBorder="1" applyAlignment="1">
      <alignment vertical="center"/>
    </xf>
    <xf numFmtId="0" fontId="11" fillId="56" borderId="33" xfId="0" applyFont="1" applyFill="1" applyBorder="1" applyAlignment="1">
      <alignment horizontal="right" vertical="center" wrapText="1"/>
    </xf>
    <xf numFmtId="0" fontId="11" fillId="56" borderId="32" xfId="0" applyFont="1" applyFill="1" applyBorder="1" applyAlignment="1">
      <alignment horizontal="right" vertical="center" wrapText="1"/>
    </xf>
    <xf numFmtId="1" fontId="11" fillId="0" borderId="4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vertical="center" wrapText="1"/>
    </xf>
    <xf numFmtId="1" fontId="12" fillId="0" borderId="40" xfId="0" applyNumberFormat="1" applyFont="1" applyFill="1" applyBorder="1" applyAlignment="1">
      <alignment horizontal="right"/>
    </xf>
    <xf numFmtId="0" fontId="11" fillId="56" borderId="33" xfId="0" applyFont="1" applyFill="1" applyBorder="1" applyAlignment="1">
      <alignment horizontal="center" vertical="center" wrapText="1"/>
    </xf>
    <xf numFmtId="0" fontId="23" fillId="0" borderId="37" xfId="0" applyFont="1" applyFill="1" applyBorder="1" applyAlignment="1">
      <alignment horizontal="center"/>
    </xf>
    <xf numFmtId="0" fontId="24" fillId="0" borderId="34" xfId="0" applyFont="1" applyFill="1" applyBorder="1" applyAlignment="1">
      <alignment horizontal="right"/>
    </xf>
    <xf numFmtId="0" fontId="24" fillId="0" borderId="37" xfId="0" applyFont="1" applyFill="1" applyBorder="1" applyAlignment="1">
      <alignment horizontal="center"/>
    </xf>
    <xf numFmtId="0" fontId="24" fillId="0" borderId="38" xfId="0" applyFont="1" applyFill="1" applyBorder="1" applyAlignment="1">
      <alignment horizontal="right"/>
    </xf>
    <xf numFmtId="0" fontId="24" fillId="0" borderId="31" xfId="0" applyFont="1" applyFill="1" applyBorder="1" applyAlignment="1">
      <alignment horizontal="right"/>
    </xf>
    <xf numFmtId="0" fontId="12" fillId="0" borderId="37" xfId="0" applyFont="1" applyFill="1" applyBorder="1" applyAlignment="1">
      <alignment horizontal="left" indent="1"/>
    </xf>
    <xf numFmtId="164" fontId="12" fillId="0" borderId="37" xfId="0" applyNumberFormat="1" applyFont="1" applyFill="1" applyBorder="1" applyAlignment="1">
      <alignment horizontal="right"/>
    </xf>
    <xf numFmtId="0" fontId="11" fillId="0" borderId="34" xfId="0" applyFont="1" applyFill="1" applyBorder="1" applyAlignment="1">
      <alignment horizontal="right"/>
    </xf>
    <xf numFmtId="0" fontId="12" fillId="0" borderId="38" xfId="0" applyFont="1" applyFill="1" applyBorder="1" applyAlignment="1">
      <alignment horizontal="right"/>
    </xf>
    <xf numFmtId="0" fontId="11" fillId="0" borderId="34" xfId="0" applyFont="1" applyFill="1" applyBorder="1" applyAlignment="1">
      <alignment horizontal="left" wrapText="1"/>
    </xf>
    <xf numFmtId="0" fontId="11" fillId="0" borderId="38" xfId="0" applyFont="1" applyFill="1" applyBorder="1" applyAlignment="1">
      <alignment wrapText="1"/>
    </xf>
    <xf numFmtId="0" fontId="12" fillId="0" borderId="0" xfId="0" applyFont="1" applyBorder="1" applyAlignment="1"/>
    <xf numFmtId="0" fontId="12" fillId="0" borderId="0" xfId="0" applyFont="1" applyFill="1" applyBorder="1" applyAlignment="1"/>
    <xf numFmtId="0" fontId="12" fillId="0" borderId="19" xfId="0" applyFont="1" applyBorder="1" applyAlignment="1"/>
    <xf numFmtId="0" fontId="12" fillId="0" borderId="19" xfId="0" applyFont="1" applyFill="1" applyBorder="1" applyAlignment="1"/>
    <xf numFmtId="0" fontId="11" fillId="56" borderId="32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right"/>
    </xf>
    <xf numFmtId="164" fontId="11" fillId="0" borderId="0" xfId="0" applyNumberFormat="1" applyFont="1" applyFill="1" applyBorder="1" applyAlignment="1"/>
    <xf numFmtId="0" fontId="16" fillId="0" borderId="31" xfId="0" applyFont="1" applyFill="1" applyBorder="1" applyAlignment="1">
      <alignment horizontal="right"/>
    </xf>
    <xf numFmtId="164" fontId="11" fillId="0" borderId="19" xfId="0" applyNumberFormat="1" applyFont="1" applyFill="1" applyBorder="1" applyAlignment="1"/>
    <xf numFmtId="0" fontId="14" fillId="0" borderId="22" xfId="0" applyFont="1" applyFill="1" applyBorder="1" applyAlignment="1">
      <alignment horizontal="left" vertical="center" wrapText="1"/>
    </xf>
    <xf numFmtId="164" fontId="16" fillId="56" borderId="37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34" xfId="0" applyFont="1" applyFill="1" applyBorder="1" applyAlignment="1">
      <alignment horizontal="center"/>
    </xf>
    <xf numFmtId="0" fontId="11" fillId="56" borderId="35" xfId="0" applyFont="1" applyFill="1" applyBorder="1" applyAlignment="1">
      <alignment horizontal="right" vertical="center" wrapText="1"/>
    </xf>
    <xf numFmtId="0" fontId="11" fillId="56" borderId="38" xfId="0" applyFont="1" applyFill="1" applyBorder="1" applyAlignment="1">
      <alignment horizontal="right" vertical="center" wrapText="1"/>
    </xf>
    <xf numFmtId="0" fontId="14" fillId="0" borderId="22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</cellXfs>
  <cellStyles count="201">
    <cellStyle name="0_mezer" xfId="1"/>
    <cellStyle name="0_mezer_Tabulky_FV" xfId="2"/>
    <cellStyle name="0_mezer_Tabulky_FV_web" xfId="3"/>
    <cellStyle name="1_mezera" xfId="4"/>
    <cellStyle name="2_mezery" xfId="5"/>
    <cellStyle name="2_mezeryT" xfId="6"/>
    <cellStyle name="20 % – Zvýraznění1" xfId="7"/>
    <cellStyle name="20 % – Zvýraznění2" xfId="8"/>
    <cellStyle name="20 % – Zvýraznění3" xfId="9"/>
    <cellStyle name="20 % – Zvýraznění4" xfId="10"/>
    <cellStyle name="20 % – Zvýraznění5" xfId="11"/>
    <cellStyle name="20 % – Zvýraznění6" xfId="12"/>
    <cellStyle name="20% - Accent1" xfId="13"/>
    <cellStyle name="20% - Accent2" xfId="14"/>
    <cellStyle name="20% - Accent3" xfId="15"/>
    <cellStyle name="20% - Accent4" xfId="16"/>
    <cellStyle name="20% - Accent5" xfId="17"/>
    <cellStyle name="20% - Accent6" xfId="18"/>
    <cellStyle name="3_mezery" xfId="19"/>
    <cellStyle name="40 % – Zvýraznění1" xfId="20"/>
    <cellStyle name="40 % – Zvýraznění1 2" xfId="189"/>
    <cellStyle name="40 % – Zvýraznění2" xfId="21"/>
    <cellStyle name="40 % – Zvýraznění3" xfId="22"/>
    <cellStyle name="40 % – Zvýraznění4" xfId="23"/>
    <cellStyle name="40 % – Zvýraznění5" xfId="24"/>
    <cellStyle name="40 % – Zvýraznění6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 % – Zvýraznění1" xfId="32"/>
    <cellStyle name="60 % – Zvýraznění2" xfId="33"/>
    <cellStyle name="60 % – Zvýraznění3" xfId="34"/>
    <cellStyle name="60 % – Zvýraznění4" xfId="35"/>
    <cellStyle name="60 % – Zvýraznění5" xfId="36"/>
    <cellStyle name="60 % – Zvýraznění6" xfId="37"/>
    <cellStyle name="60% - Accent1" xfId="38"/>
    <cellStyle name="60% - Accent2" xfId="39"/>
    <cellStyle name="60% - Accent3" xfId="40"/>
    <cellStyle name="60% - Accent4" xfId="41"/>
    <cellStyle name="60% - Accent5" xfId="42"/>
    <cellStyle name="60% - Accent6" xfId="43"/>
    <cellStyle name="Accent1" xfId="44"/>
    <cellStyle name="Accent1 - 20%" xfId="45"/>
    <cellStyle name="Accent1 - 40%" xfId="46"/>
    <cellStyle name="Accent1 - 60%" xfId="47"/>
    <cellStyle name="Accent2" xfId="48"/>
    <cellStyle name="Accent2 - 20%" xfId="49"/>
    <cellStyle name="Accent2 - 40%" xfId="50"/>
    <cellStyle name="Accent2 - 60%" xfId="51"/>
    <cellStyle name="Accent3" xfId="52"/>
    <cellStyle name="Accent3 - 20%" xfId="53"/>
    <cellStyle name="Accent3 - 40%" xfId="54"/>
    <cellStyle name="Accent3 - 60%" xfId="55"/>
    <cellStyle name="Accent4" xfId="56"/>
    <cellStyle name="Accent4 - 20%" xfId="57"/>
    <cellStyle name="Accent4 - 40%" xfId="58"/>
    <cellStyle name="Accent4 - 60%" xfId="59"/>
    <cellStyle name="Accent5" xfId="60"/>
    <cellStyle name="Accent5 - 20%" xfId="61"/>
    <cellStyle name="Accent5 - 40%" xfId="62"/>
    <cellStyle name="Accent5 - 60%" xfId="63"/>
    <cellStyle name="Accent6" xfId="64"/>
    <cellStyle name="Accent6 - 20%" xfId="65"/>
    <cellStyle name="Accent6 - 40%" xfId="66"/>
    <cellStyle name="Accent6 - 60%" xfId="67"/>
    <cellStyle name="Bad" xfId="68"/>
    <cellStyle name="Calculation" xfId="69"/>
    <cellStyle name="Celkem" xfId="70"/>
    <cellStyle name="Celkem 2" xfId="175"/>
    <cellStyle name="Comma" xfId="190"/>
    <cellStyle name="Comma [0]" xfId="191"/>
    <cellStyle name="Comma_K2 Makroscénář tabulky a grafy v2" xfId="192"/>
    <cellStyle name="Comma0" xfId="71"/>
    <cellStyle name="Comma0 2" xfId="176"/>
    <cellStyle name="Currency" xfId="193"/>
    <cellStyle name="Currency [0]" xfId="194"/>
    <cellStyle name="Currency_K2 Makroscénář tabulky a grafy v2" xfId="195"/>
    <cellStyle name="Currency0" xfId="72"/>
    <cellStyle name="Currency0 2" xfId="177"/>
    <cellStyle name="Čárka 2" xfId="196"/>
    <cellStyle name="čárky 3" xfId="73"/>
    <cellStyle name="Date" xfId="74"/>
    <cellStyle name="Date 2" xfId="178"/>
    <cellStyle name="Datum" xfId="75"/>
    <cellStyle name="Emphasis 1" xfId="76"/>
    <cellStyle name="Emphasis 2" xfId="77"/>
    <cellStyle name="Emphasis 3" xfId="78"/>
    <cellStyle name="Explanatory Text" xfId="79"/>
    <cellStyle name="Finanční0" xfId="80"/>
    <cellStyle name="Fixed" xfId="81"/>
    <cellStyle name="Fixed 2" xfId="179"/>
    <cellStyle name="Good" xfId="82"/>
    <cellStyle name="Heading 1" xfId="83"/>
    <cellStyle name="Heading 2" xfId="84"/>
    <cellStyle name="Heading 3" xfId="85"/>
    <cellStyle name="Heading 4" xfId="86"/>
    <cellStyle name="Heading1" xfId="87"/>
    <cellStyle name="Heading2" xfId="88"/>
    <cellStyle name="Hypertextový odkaz" xfId="89" builtinId="8"/>
    <cellStyle name="Hypertextový odkaz 2" xfId="174"/>
    <cellStyle name="Check Cell" xfId="90"/>
    <cellStyle name="Chybně" xfId="91"/>
    <cellStyle name="Input" xfId="92"/>
    <cellStyle name="Kč" xfId="180"/>
    <cellStyle name="Kontrolní buňka" xfId="93"/>
    <cellStyle name="Linked Cell" xfId="94"/>
    <cellStyle name="LO" xfId="181"/>
    <cellStyle name="Měna0" xfId="95"/>
    <cellStyle name="nadpis" xfId="96"/>
    <cellStyle name="Nadpis 1" xfId="97"/>
    <cellStyle name="Nadpis 2" xfId="98"/>
    <cellStyle name="Nadpis 3" xfId="99"/>
    <cellStyle name="Nadpis 4" xfId="100"/>
    <cellStyle name="nadpis_Dopady 11-15" xfId="101"/>
    <cellStyle name="Název" xfId="102"/>
    <cellStyle name="Neutral" xfId="103"/>
    <cellStyle name="Neutrální" xfId="104"/>
    <cellStyle name="Normal_be" xfId="197"/>
    <cellStyle name="Normální" xfId="0" builtinId="0"/>
    <cellStyle name="Normální 2" xfId="173"/>
    <cellStyle name="Normální 2 2" xfId="186"/>
    <cellStyle name="Normální 3" xfId="182"/>
    <cellStyle name="Normální 4" xfId="183"/>
    <cellStyle name="Normální 5" xfId="184"/>
    <cellStyle name="Normální 6" xfId="188"/>
    <cellStyle name="Normální 7" xfId="198"/>
    <cellStyle name="normální_KoPr_tabs_new" xfId="105"/>
    <cellStyle name="Note" xfId="106"/>
    <cellStyle name="Output" xfId="107"/>
    <cellStyle name="PB_TR10" xfId="185"/>
    <cellStyle name="Percent" xfId="199"/>
    <cellStyle name="Pevný" xfId="108"/>
    <cellStyle name="Poznámka" xfId="109"/>
    <cellStyle name="Poznámka 2" xfId="200"/>
    <cellStyle name="Procenta 2" xfId="187"/>
    <cellStyle name="Propojená buňka" xfId="110"/>
    <cellStyle name="SAPBEXaggData" xfId="111"/>
    <cellStyle name="SAPBEXaggDataEmph" xfId="112"/>
    <cellStyle name="SAPBEXaggItem" xfId="113"/>
    <cellStyle name="SAPBEXaggItemX" xfId="114"/>
    <cellStyle name="SAPBEXexcBad7" xfId="115"/>
    <cellStyle name="SAPBEXexcBad8" xfId="116"/>
    <cellStyle name="SAPBEXexcBad9" xfId="117"/>
    <cellStyle name="SAPBEXexcCritical4" xfId="118"/>
    <cellStyle name="SAPBEXexcCritical5" xfId="119"/>
    <cellStyle name="SAPBEXexcCritical6" xfId="120"/>
    <cellStyle name="SAPBEXexcGood1" xfId="121"/>
    <cellStyle name="SAPBEXexcGood2" xfId="122"/>
    <cellStyle name="SAPBEXexcGood3" xfId="123"/>
    <cellStyle name="SAPBEXfilterDrill" xfId="124"/>
    <cellStyle name="SAPBEXFilterInfo1" xfId="125"/>
    <cellStyle name="SAPBEXFilterInfo2" xfId="126"/>
    <cellStyle name="SAPBEXFilterInfoHlavicka" xfId="127"/>
    <cellStyle name="SAPBEXfilterItem" xfId="128"/>
    <cellStyle name="SAPBEXfilterText" xfId="129"/>
    <cellStyle name="SAPBEXformats" xfId="130"/>
    <cellStyle name="SAPBEXheaderItem" xfId="131"/>
    <cellStyle name="SAPBEXheaderText" xfId="132"/>
    <cellStyle name="SAPBEXHLevel0" xfId="133"/>
    <cellStyle name="SAPBEXHLevel0X" xfId="134"/>
    <cellStyle name="SAPBEXHLevel1" xfId="135"/>
    <cellStyle name="SAPBEXHLevel1X" xfId="136"/>
    <cellStyle name="SAPBEXHLevel2" xfId="137"/>
    <cellStyle name="SAPBEXHLevel2X" xfId="138"/>
    <cellStyle name="SAPBEXHLevel3" xfId="139"/>
    <cellStyle name="SAPBEXHLevel3X" xfId="140"/>
    <cellStyle name="SAPBEXchaText" xfId="141"/>
    <cellStyle name="SAPBEXinputData" xfId="142"/>
    <cellStyle name="SAPBEXItemHeader" xfId="143"/>
    <cellStyle name="SAPBEXresData" xfId="144"/>
    <cellStyle name="SAPBEXresDataEmph" xfId="145"/>
    <cellStyle name="SAPBEXresItem" xfId="146"/>
    <cellStyle name="SAPBEXresItemX" xfId="147"/>
    <cellStyle name="SAPBEXstdData" xfId="148"/>
    <cellStyle name="SAPBEXstdDataEmph" xfId="149"/>
    <cellStyle name="SAPBEXstdItem" xfId="150"/>
    <cellStyle name="SAPBEXstdItemX" xfId="151"/>
    <cellStyle name="SAPBEXtitle" xfId="152"/>
    <cellStyle name="SAPBEXunassignedItem" xfId="153"/>
    <cellStyle name="SAPBEXundefined" xfId="154"/>
    <cellStyle name="Sheet Title" xfId="155"/>
    <cellStyle name="Správně" xfId="156"/>
    <cellStyle name="Text upozornění" xfId="157"/>
    <cellStyle name="Title" xfId="158"/>
    <cellStyle name="Total" xfId="159"/>
    <cellStyle name="Vstup" xfId="160"/>
    <cellStyle name="Výpočet" xfId="161"/>
    <cellStyle name="Výstup" xfId="162"/>
    <cellStyle name="Vysvětlující text" xfId="163"/>
    <cellStyle name="Warning Text" xfId="164"/>
    <cellStyle name="Záhlaví 1" xfId="165"/>
    <cellStyle name="Záhlaví 2" xfId="166"/>
    <cellStyle name="Zvýraznění 1" xfId="167"/>
    <cellStyle name="Zvýraznění 2" xfId="168"/>
    <cellStyle name="Zvýraznění 3" xfId="169"/>
    <cellStyle name="Zvýraznění 4" xfId="170"/>
    <cellStyle name="Zvýraznění 5" xfId="171"/>
    <cellStyle name="Zvýraznění 6" xfId="17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31527B"/>
      <rgbColor rgb="00CCFFCC"/>
      <rgbColor rgb="00FFFF99"/>
      <rgbColor rgb="00A0C7E8"/>
      <rgbColor rgb="00FF99CC"/>
      <rgbColor rgb="00DBE5F1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1527B"/>
      <color rgb="FFA0C7E8"/>
      <color rgb="FFDBE5F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INFONTV4\ODBORY\Odbor31\312\HdpCeny\Dataco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ym"/>
      <sheetName val="cenyq"/>
      <sheetName val="cenyr"/>
      <sheetName val="domq"/>
      <sheetName val="hdpq"/>
      <sheetName val="menaq"/>
      <sheetName val="urokq"/>
      <sheetName val="urokr"/>
      <sheetName val="zamm"/>
      <sheetName val="zamq"/>
      <sheetName val="zoq"/>
      <sheetName val="z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fcr.cz/assets/cs/media/Konvergence-k-EU_2017_Konvergencni-program-CR-duben-2017.pdf" TargetMode="External"/><Relationship Id="rId3" Type="http://schemas.openxmlformats.org/officeDocument/2006/relationships/hyperlink" Target="http://apl.czso.cz/pll/rocenka/rocenka.indexnu_gov" TargetMode="External"/><Relationship Id="rId7" Type="http://schemas.openxmlformats.org/officeDocument/2006/relationships/hyperlink" Target="http://www.eia.gov/dnav/pet/pet_pri_spt_s1_a.htm" TargetMode="External"/><Relationship Id="rId2" Type="http://schemas.openxmlformats.org/officeDocument/2006/relationships/hyperlink" Target="https://www.czso.cz/csu/czso/hdp_cr" TargetMode="External"/><Relationship Id="rId1" Type="http://schemas.openxmlformats.org/officeDocument/2006/relationships/hyperlink" Target="http://www.cnb.cz/cnb/stat.arady_pkg.strom_drill?p_strid=0&amp;p_lang=cs" TargetMode="External"/><Relationship Id="rId6" Type="http://schemas.openxmlformats.org/officeDocument/2006/relationships/hyperlink" Target="http://ec.europa.eu/eurostat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apl.czso.cz/pll/rocenka/rocenkavyber.gov_c?mylang=CZ" TargetMode="External"/><Relationship Id="rId10" Type="http://schemas.openxmlformats.org/officeDocument/2006/relationships/hyperlink" Target="https://ec.europa.eu/info/publications/economy-finance/2018-ageing-report-underlying-assumptions-and-projection-methodologies_en" TargetMode="External"/><Relationship Id="rId4" Type="http://schemas.openxmlformats.org/officeDocument/2006/relationships/hyperlink" Target="https://www.czso.cz/csu/czso/zam_cr" TargetMode="External"/><Relationship Id="rId9" Type="http://schemas.openxmlformats.org/officeDocument/2006/relationships/hyperlink" Target="http://www.mfcr.cz/assets/cs/media/Makro-ekonomicka-predikce_2018-Q2_Makroekonomicka-predikce-duben-2018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 enableFormatConditionsCalculation="0">
    <tabColor indexed="10"/>
  </sheetPr>
  <dimension ref="B1:XFC35"/>
  <sheetViews>
    <sheetView showGridLines="0" tabSelected="1" workbookViewId="0">
      <selection activeCell="D33" sqref="D33"/>
    </sheetView>
  </sheetViews>
  <sheetFormatPr defaultColWidth="0" defaultRowHeight="12.75" zeroHeight="1" x14ac:dyDescent="0.2"/>
  <cols>
    <col min="1" max="1" width="61.42578125" customWidth="1"/>
    <col min="2" max="2" width="8.85546875" customWidth="1"/>
    <col min="3" max="3" width="6.85546875" customWidth="1"/>
    <col min="4" max="4" width="6.7109375" customWidth="1"/>
    <col min="5" max="6" width="4.28515625" customWidth="1"/>
    <col min="7" max="7" width="17.85546875" customWidth="1"/>
    <col min="8" max="19" width="9.140625" customWidth="1"/>
    <col min="20" max="20" width="25.140625" customWidth="1"/>
    <col min="21" max="16383" width="9.140625" hidden="1"/>
    <col min="16384" max="16384" width="7.140625" customWidth="1"/>
  </cols>
  <sheetData>
    <row r="1" spans="3:16" ht="22.5" customHeight="1" x14ac:dyDescent="0.2"/>
    <row r="2" spans="3:16" ht="22.5" customHeight="1" x14ac:dyDescent="0.25">
      <c r="D2" s="22" t="s">
        <v>48</v>
      </c>
      <c r="E2" s="45"/>
      <c r="F2" s="25"/>
    </row>
    <row r="3" spans="3:16" ht="52.5" customHeight="1" x14ac:dyDescent="0.7">
      <c r="D3" s="21" t="s">
        <v>22</v>
      </c>
      <c r="E3" s="45"/>
      <c r="F3" s="25"/>
      <c r="G3" s="26" t="s">
        <v>9</v>
      </c>
    </row>
    <row r="4" spans="3:16" ht="15.75" x14ac:dyDescent="0.25">
      <c r="C4" s="22" t="s">
        <v>59</v>
      </c>
      <c r="D4" s="53">
        <v>2018</v>
      </c>
      <c r="E4" s="45"/>
      <c r="G4" s="6" t="s">
        <v>10</v>
      </c>
      <c r="P4" s="6" t="s">
        <v>157</v>
      </c>
    </row>
    <row r="5" spans="3:16" x14ac:dyDescent="0.2">
      <c r="E5" s="45"/>
      <c r="G5" s="44" t="s">
        <v>36</v>
      </c>
      <c r="P5" s="44" t="s">
        <v>146</v>
      </c>
    </row>
    <row r="6" spans="3:16" ht="15.75" x14ac:dyDescent="0.25">
      <c r="C6" s="22"/>
      <c r="D6" s="22" t="s">
        <v>49</v>
      </c>
      <c r="E6" s="45"/>
      <c r="G6" s="44" t="s">
        <v>46</v>
      </c>
      <c r="P6" s="44" t="s">
        <v>147</v>
      </c>
    </row>
    <row r="7" spans="3:16" x14ac:dyDescent="0.2">
      <c r="E7" s="45"/>
      <c r="G7" s="44" t="s">
        <v>37</v>
      </c>
      <c r="P7" s="44" t="s">
        <v>148</v>
      </c>
    </row>
    <row r="8" spans="3:16" x14ac:dyDescent="0.2">
      <c r="E8" s="45"/>
      <c r="G8" s="44" t="s">
        <v>38</v>
      </c>
      <c r="P8" s="44" t="s">
        <v>149</v>
      </c>
    </row>
    <row r="9" spans="3:16" x14ac:dyDescent="0.2">
      <c r="E9" s="45"/>
      <c r="G9" s="44" t="str">
        <f>'P 2'!B2</f>
        <v>Tabulka 2a: Vývoj hospodaření sektoru vládních institucí</v>
      </c>
      <c r="P9" s="44" t="s">
        <v>150</v>
      </c>
    </row>
    <row r="10" spans="3:16" x14ac:dyDescent="0.2">
      <c r="E10" s="45"/>
      <c r="G10" s="44" t="str">
        <f>'P 2'!B48</f>
        <v>Tabulka 2b: Projekce za nezměněných politik</v>
      </c>
      <c r="P10" s="44" t="s">
        <v>151</v>
      </c>
    </row>
    <row r="11" spans="3:16" x14ac:dyDescent="0.2">
      <c r="E11" s="45"/>
      <c r="G11" s="44" t="str">
        <f>'P 2'!B56</f>
        <v>Tabulka 2c: Výdaje určené k úpravě výdajového pravidla Paktu o stabilitě a růstu (Expenditure Benchmark)</v>
      </c>
      <c r="P11" s="44" t="s">
        <v>152</v>
      </c>
    </row>
    <row r="12" spans="3:16" x14ac:dyDescent="0.2">
      <c r="E12" s="45"/>
      <c r="G12" s="44" t="s">
        <v>39</v>
      </c>
      <c r="P12" s="44" t="s">
        <v>153</v>
      </c>
    </row>
    <row r="13" spans="3:16" x14ac:dyDescent="0.2">
      <c r="E13" s="45"/>
      <c r="G13" s="44" t="s">
        <v>40</v>
      </c>
      <c r="P13" s="44" t="s">
        <v>154</v>
      </c>
    </row>
    <row r="14" spans="3:16" x14ac:dyDescent="0.2">
      <c r="E14" s="45"/>
      <c r="G14" s="44" t="s">
        <v>41</v>
      </c>
      <c r="P14" s="44" t="s">
        <v>155</v>
      </c>
    </row>
    <row r="15" spans="3:16" x14ac:dyDescent="0.2">
      <c r="E15" s="45"/>
      <c r="G15" s="44" t="s">
        <v>42</v>
      </c>
      <c r="P15" s="44" t="s">
        <v>156</v>
      </c>
    </row>
    <row r="16" spans="3:16" x14ac:dyDescent="0.2">
      <c r="E16" s="45"/>
      <c r="G16" s="44" t="s">
        <v>44</v>
      </c>
      <c r="P16" s="127"/>
    </row>
    <row r="17" spans="2:9" x14ac:dyDescent="0.2">
      <c r="E17" s="45"/>
      <c r="G17" s="44" t="s">
        <v>43</v>
      </c>
    </row>
    <row r="18" spans="2:9" x14ac:dyDescent="0.2">
      <c r="C18" s="27"/>
      <c r="E18" s="45"/>
      <c r="G18" s="44" t="s">
        <v>58</v>
      </c>
    </row>
    <row r="19" spans="2:9" x14ac:dyDescent="0.2">
      <c r="E19" s="45"/>
      <c r="G19" s="1"/>
    </row>
    <row r="20" spans="2:9" x14ac:dyDescent="0.2">
      <c r="B20" s="13"/>
      <c r="E20" s="45"/>
    </row>
    <row r="21" spans="2:9" ht="27" customHeight="1" x14ac:dyDescent="0.2">
      <c r="B21" s="13"/>
      <c r="E21" s="45"/>
      <c r="G21" s="50" t="s">
        <v>47</v>
      </c>
      <c r="I21" s="48"/>
    </row>
    <row r="22" spans="2:9" x14ac:dyDescent="0.2">
      <c r="B22" s="13"/>
      <c r="E22" s="45"/>
      <c r="G22" s="51" t="s">
        <v>162</v>
      </c>
      <c r="H22" s="52" t="s">
        <v>163</v>
      </c>
      <c r="I22" s="48"/>
    </row>
    <row r="23" spans="2:9" x14ac:dyDescent="0.2">
      <c r="B23" s="13"/>
      <c r="E23" s="45"/>
      <c r="G23" s="51" t="s">
        <v>164</v>
      </c>
      <c r="H23" s="52" t="s">
        <v>165</v>
      </c>
      <c r="I23" s="48"/>
    </row>
    <row r="24" spans="2:9" x14ac:dyDescent="0.2">
      <c r="E24" s="45"/>
      <c r="G24" s="51" t="s">
        <v>166</v>
      </c>
      <c r="H24" s="52" t="s">
        <v>167</v>
      </c>
      <c r="I24" s="48"/>
    </row>
    <row r="25" spans="2:9" x14ac:dyDescent="0.2">
      <c r="E25" s="45"/>
      <c r="G25" s="51" t="s">
        <v>168</v>
      </c>
      <c r="H25" s="52" t="s">
        <v>169</v>
      </c>
      <c r="I25" s="48"/>
    </row>
    <row r="26" spans="2:9" x14ac:dyDescent="0.2">
      <c r="E26" s="45"/>
      <c r="G26" s="51" t="s">
        <v>170</v>
      </c>
      <c r="H26" s="52" t="s">
        <v>171</v>
      </c>
      <c r="I26" s="48"/>
    </row>
    <row r="27" spans="2:9" x14ac:dyDescent="0.2">
      <c r="E27" s="45"/>
      <c r="G27" s="51" t="s">
        <v>172</v>
      </c>
      <c r="H27" s="52" t="s">
        <v>173</v>
      </c>
      <c r="I27" s="48"/>
    </row>
    <row r="28" spans="2:9" x14ac:dyDescent="0.2">
      <c r="E28" s="45"/>
      <c r="G28" s="51" t="s">
        <v>174</v>
      </c>
      <c r="H28" s="52" t="s">
        <v>175</v>
      </c>
      <c r="I28" s="48"/>
    </row>
    <row r="29" spans="2:9" x14ac:dyDescent="0.2">
      <c r="E29" s="45"/>
      <c r="G29" s="51" t="s">
        <v>176</v>
      </c>
      <c r="H29" s="162" t="s">
        <v>158</v>
      </c>
      <c r="I29" s="48"/>
    </row>
    <row r="30" spans="2:9" x14ac:dyDescent="0.2">
      <c r="E30" s="45"/>
      <c r="G30" s="51" t="s">
        <v>177</v>
      </c>
      <c r="H30" s="52" t="s">
        <v>178</v>
      </c>
      <c r="I30" s="48"/>
    </row>
    <row r="31" spans="2:9" x14ac:dyDescent="0.2">
      <c r="E31" s="45"/>
      <c r="G31" s="51" t="s">
        <v>179</v>
      </c>
      <c r="H31" s="52" t="s">
        <v>180</v>
      </c>
      <c r="I31" s="48"/>
    </row>
    <row r="32" spans="2:9" x14ac:dyDescent="0.2">
      <c r="C32" s="27" t="s">
        <v>13</v>
      </c>
      <c r="D32" s="49">
        <v>43194</v>
      </c>
      <c r="E32" s="45"/>
      <c r="G32" s="51" t="s">
        <v>181</v>
      </c>
      <c r="H32" s="52" t="s">
        <v>182</v>
      </c>
      <c r="I32" s="48"/>
    </row>
    <row r="33" spans="5:5" x14ac:dyDescent="0.2">
      <c r="E33" s="45"/>
    </row>
    <row r="34" spans="5:5" x14ac:dyDescent="0.2"/>
    <row r="35" spans="5:5" x14ac:dyDescent="0.2"/>
  </sheetData>
  <phoneticPr fontId="6" type="noConversion"/>
  <hyperlinks>
    <hyperlink ref="G5" location="'P 1'!A1" display="Tabulka 1a: Ekonomický růst"/>
    <hyperlink ref="G6" location="'P 1'!A22" display="Tabulka 1b: Cenový vývoj"/>
    <hyperlink ref="G7" location="'P 1'!A35" display="Tabulka 1c: Vývoj trhu práce"/>
    <hyperlink ref="G8" location="'P 1'!A49" display="Tabulka 1d: Rozklad změny čisté finanční pozice"/>
    <hyperlink ref="G12" location="'P 3'!A1" display="Table 3: General government expenditure by function (COFOG)"/>
    <hyperlink ref="G13" location="'P 4'!A1" display="Table 4: General government debt developments"/>
    <hyperlink ref="G14" location="'P 5'!A1" display="Table 5: Cyclical developments"/>
    <hyperlink ref="G15" location="'P 6'!A1" display="Table 6: Divergence from previous update"/>
    <hyperlink ref="G16" location="'P 7'!A1" display="Table 7: Long-term sustainability of public finances"/>
    <hyperlink ref="G18" location="'P 8'!A1" display="Table 8: Basic assumptions"/>
    <hyperlink ref="G17" location="'P 7'!A36" display="Tabulka 7b: Podmíněné závazky"/>
    <hyperlink ref="G10" location="'P 2'!A49" display="'P 2'!A49"/>
    <hyperlink ref="G11" location="'P 2'!A57" display="'P 2'!A57"/>
    <hyperlink ref="G9" location="'P 2'!A1" display="Table 2: General government budgetary developments"/>
    <hyperlink ref="P5" location="A.1!A1" display="Příjmy sektoru vládních institucí (v mld. Kč, růst v %, % HDP)"/>
    <hyperlink ref="P6" location="A.2!A1" display="Daňové příjmy sektoru vládních institucí (v mld. Kč, růst v %)"/>
    <hyperlink ref="P7" location="A.4!A1" display="Příjmy subsektoru ústředních vládních institucí (v mld. Kč, růst v %)"/>
    <hyperlink ref="P8" location="A.5!A1" display="Příjmy subsektoru místních vládních institucí (v mld. Kč, růst v %)"/>
    <hyperlink ref="P9" location="A.6!A1" display="Příjmy subsektoru fondů sociálního zabezpečení (v mld. Kč, růst v %)"/>
    <hyperlink ref="P10" location="A.7!A1" display="Výdaje sektoru vládních institucí (v mld. Kč, růst v %)"/>
    <hyperlink ref="P13" location="A.11!A1" display="Výdaje subsektoru fondů sociálního zabezpečení (v mld. Kč, růst v %)"/>
    <hyperlink ref="P14" location="A.12!A1" display="Saldo sektoru vládních institucí podle subsektorů (v mld. Kč, % HDP)"/>
    <hyperlink ref="P15" location="A.13!A1" display="Dluh subsektorů vládních institucí podle finančních instrumentů (v mld. Kč, růst v %)"/>
    <hyperlink ref="P11" location="A.9!A1" display="Výdaje subsektoru ústředních vládních institucí (v mld. Kč, růst v %)"/>
    <hyperlink ref="P12" location="A.10!A1" display="Výdaje subsektoru místních vládních institucí (v mld. Kč, růst v %)"/>
    <hyperlink ref="H22" r:id="rId1" display="Databáze časových řad ARAD. Praha, Česká národní banka, březen 2015 [cit. 1.4.2015]."/>
    <hyperlink ref="H23" r:id="rId2" display="Hrubý domácí produkt – časové řady ukazatelů čtvrtletních účtů. Praha, Český statistický úřad, 31.3.2015 [cit. 31.3.2015]."/>
    <hyperlink ref="H24" r:id="rId3" display="Sektor vládních institucí, vládní deficit a dluh. Praha, Český statistický úřad, 21.4.2015 [cit. 21.4.2015]."/>
    <hyperlink ref="H25" r:id="rId4" display="Výběrové šetření pracovních sil. Praha, Český statistický úřad, 3.2.2015 [cit. 10.4.2015]."/>
    <hyperlink ref="H26" r:id="rId5" display="Výdaje vládních institucí podle funkcí (COFOG). Praha, Český statistický úřad, 19.2.2015 [cit. 1.4.2015]."/>
    <hyperlink ref="H27" r:id="rId6" display="Eurostat Database. Lucemburk, Eurostat, 31.3. 2015 [cit. 31.3.2015]."/>
    <hyperlink ref="H30" r:id="rId7" display="Spot Prices for Crude Oil and Petroleum Products. U.S. Energy Information Administration, 5.1.2015 [cit. 5.1.2015]."/>
    <hyperlink ref="H31" r:id="rId8" display="http://www.mfcr.cz/assets/cs/media/Konvergence-k-EU_2017_Konvergencni-program-CR-duben-2017.pdf"/>
    <hyperlink ref="H32" r:id="rId9" display="http://www.mfcr.cz/assets/cs/media/Makro-ekonomicka-predikce_2018-Q2_Makroekonomicka-predikce-duben-2018.pdf"/>
    <hyperlink ref="H28" r:id="rId10" display="https://ec.europa.eu/info/publications/economy-finance/2018-ageing-report-underlying-assumptions-and-projection-methodologies_en"/>
  </hyperlinks>
  <pageMargins left="0.75" right="0.75" top="1" bottom="1" header="0.4921259845" footer="0.4921259845"/>
  <pageSetup paperSize="9" orientation="portrait" r:id="rId1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indexed="41"/>
  </sheetPr>
  <dimension ref="B2:Z22"/>
  <sheetViews>
    <sheetView showGridLines="0" zoomScale="120" zoomScaleNormal="120" workbookViewId="0">
      <selection activeCell="Y2" sqref="Y2"/>
    </sheetView>
  </sheetViews>
  <sheetFormatPr defaultColWidth="6.42578125" defaultRowHeight="12.75" customHeight="1" x14ac:dyDescent="0.2"/>
  <cols>
    <col min="1" max="1" width="2.85546875" style="56" customWidth="1"/>
    <col min="2" max="2" width="28.5703125" style="56" customWidth="1"/>
    <col min="3" max="4" width="6.42578125" style="55" customWidth="1"/>
    <col min="5" max="5" width="6.42578125" style="56" customWidth="1"/>
    <col min="6" max="16384" width="6.42578125" style="56"/>
  </cols>
  <sheetData>
    <row r="2" spans="2:26" ht="15" customHeight="1" x14ac:dyDescent="0.2">
      <c r="B2" s="54" t="s">
        <v>60</v>
      </c>
      <c r="S2" s="57"/>
      <c r="T2" s="57"/>
      <c r="U2" s="57"/>
      <c r="V2" s="57"/>
      <c r="W2" s="57"/>
      <c r="X2" s="57"/>
      <c r="Y2" s="57"/>
      <c r="Z2" s="57" t="s">
        <v>61</v>
      </c>
    </row>
    <row r="3" spans="2:26" ht="2.1" customHeight="1" thickBot="1" x14ac:dyDescent="0.25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</row>
    <row r="4" spans="2:26" ht="15" customHeight="1" x14ac:dyDescent="0.2">
      <c r="B4" s="59"/>
      <c r="C4" s="60"/>
      <c r="D4" s="61">
        <v>1995</v>
      </c>
      <c r="E4" s="61">
        <v>1996</v>
      </c>
      <c r="F4" s="61">
        <v>1997</v>
      </c>
      <c r="G4" s="61">
        <v>1998</v>
      </c>
      <c r="H4" s="61">
        <v>1999</v>
      </c>
      <c r="I4" s="61">
        <v>2000</v>
      </c>
      <c r="J4" s="61">
        <v>2001</v>
      </c>
      <c r="K4" s="61">
        <v>2002</v>
      </c>
      <c r="L4" s="61">
        <v>2003</v>
      </c>
      <c r="M4" s="61">
        <v>2004</v>
      </c>
      <c r="N4" s="61">
        <v>2005</v>
      </c>
      <c r="O4" s="61">
        <v>2006</v>
      </c>
      <c r="P4" s="61">
        <v>2007</v>
      </c>
      <c r="Q4" s="61">
        <v>2008</v>
      </c>
      <c r="R4" s="61">
        <v>2009</v>
      </c>
      <c r="S4" s="61">
        <v>2010</v>
      </c>
      <c r="T4" s="61">
        <v>2011</v>
      </c>
      <c r="U4" s="61">
        <v>2012</v>
      </c>
      <c r="V4" s="61">
        <v>2013</v>
      </c>
      <c r="W4" s="61">
        <v>2014</v>
      </c>
      <c r="X4" s="61">
        <v>2015</v>
      </c>
      <c r="Y4" s="61">
        <v>2016</v>
      </c>
      <c r="Z4" s="61">
        <v>2017</v>
      </c>
    </row>
    <row r="5" spans="2:26" ht="12.75" customHeight="1" x14ac:dyDescent="0.2">
      <c r="B5" s="62" t="s">
        <v>62</v>
      </c>
      <c r="C5" s="63"/>
      <c r="D5" s="64">
        <v>642.44799999999998</v>
      </c>
      <c r="E5" s="64">
        <v>704.80800000000011</v>
      </c>
      <c r="F5" s="64">
        <v>759.39300000000003</v>
      </c>
      <c r="G5" s="64">
        <v>813.45100000000002</v>
      </c>
      <c r="H5" s="64">
        <v>857.29100000000005</v>
      </c>
      <c r="I5" s="64">
        <v>889.6579999999999</v>
      </c>
      <c r="J5" s="64">
        <v>968.73300000000006</v>
      </c>
      <c r="K5" s="64">
        <v>1031.2659999999998</v>
      </c>
      <c r="L5" s="64">
        <v>1193.3030000000001</v>
      </c>
      <c r="M5" s="64">
        <v>1230.2959999999998</v>
      </c>
      <c r="N5" s="64">
        <v>1282.5229999999999</v>
      </c>
      <c r="O5" s="64">
        <v>1376.491</v>
      </c>
      <c r="P5" s="64">
        <v>1525.325</v>
      </c>
      <c r="Q5" s="64">
        <v>1555.614</v>
      </c>
      <c r="R5" s="64">
        <v>1523.0219999999999</v>
      </c>
      <c r="S5" s="64">
        <v>1558.2239999999999</v>
      </c>
      <c r="T5" s="64">
        <v>1626.02</v>
      </c>
      <c r="U5" s="64">
        <v>1646.2839999999999</v>
      </c>
      <c r="V5" s="64">
        <v>1694.779</v>
      </c>
      <c r="W5" s="64">
        <v>1739.9530000000002</v>
      </c>
      <c r="X5" s="64">
        <v>1888.4610000000002</v>
      </c>
      <c r="Y5" s="64">
        <v>1917.1670000000001</v>
      </c>
      <c r="Z5" s="64">
        <v>2042.4660000000001</v>
      </c>
    </row>
    <row r="6" spans="2:26" ht="12.75" customHeight="1" x14ac:dyDescent="0.2">
      <c r="B6" s="65" t="s">
        <v>63</v>
      </c>
      <c r="C6" s="63"/>
      <c r="D6" s="66">
        <v>142.96</v>
      </c>
      <c r="E6" s="66">
        <v>143.17599999999999</v>
      </c>
      <c r="F6" s="66">
        <v>163.262</v>
      </c>
      <c r="G6" s="66">
        <v>168.99199999999999</v>
      </c>
      <c r="H6" s="66">
        <v>179.351</v>
      </c>
      <c r="I6" s="66">
        <v>183.68100000000001</v>
      </c>
      <c r="J6" s="66">
        <v>207.13499999999999</v>
      </c>
      <c r="K6" s="66">
        <v>227.893</v>
      </c>
      <c r="L6" s="66">
        <v>250.762</v>
      </c>
      <c r="M6" s="66">
        <v>271.38299999999998</v>
      </c>
      <c r="N6" s="66">
        <v>279.2</v>
      </c>
      <c r="O6" s="66">
        <v>300.55500000000001</v>
      </c>
      <c r="P6" s="66">
        <v>336.65</v>
      </c>
      <c r="Q6" s="66">
        <v>313.10899999999998</v>
      </c>
      <c r="R6" s="66">
        <v>278.30900000000003</v>
      </c>
      <c r="S6" s="66">
        <v>269.13099999999997</v>
      </c>
      <c r="T6" s="66">
        <v>282.06599999999997</v>
      </c>
      <c r="U6" s="66">
        <v>282.09699999999998</v>
      </c>
      <c r="V6" s="66">
        <v>293.51600000000002</v>
      </c>
      <c r="W6" s="66">
        <v>315.28300000000002</v>
      </c>
      <c r="X6" s="66">
        <v>332.06299999999999</v>
      </c>
      <c r="Y6" s="66">
        <v>361.43200000000002</v>
      </c>
      <c r="Z6" s="66">
        <v>389.87799999999999</v>
      </c>
    </row>
    <row r="7" spans="2:26" ht="12.75" customHeight="1" x14ac:dyDescent="0.2">
      <c r="B7" s="65" t="s">
        <v>64</v>
      </c>
      <c r="C7" s="63"/>
      <c r="D7" s="66">
        <v>225.55500000000001</v>
      </c>
      <c r="E7" s="66">
        <v>257.52699999999999</v>
      </c>
      <c r="F7" s="66">
        <v>284.73399999999998</v>
      </c>
      <c r="G7" s="66">
        <v>306.56599999999997</v>
      </c>
      <c r="H7" s="66">
        <v>321.67200000000003</v>
      </c>
      <c r="I7" s="66">
        <v>342.25200000000001</v>
      </c>
      <c r="J7" s="66">
        <v>366.87</v>
      </c>
      <c r="K7" s="66">
        <v>398</v>
      </c>
      <c r="L7" s="66">
        <v>421.48500000000001</v>
      </c>
      <c r="M7" s="66">
        <v>452.803</v>
      </c>
      <c r="N7" s="66">
        <v>482.13799999999998</v>
      </c>
      <c r="O7" s="66">
        <v>524.78800000000001</v>
      </c>
      <c r="P7" s="66">
        <v>576.71400000000006</v>
      </c>
      <c r="Q7" s="66">
        <v>599.21699999999998</v>
      </c>
      <c r="R7" s="66">
        <v>559.69399999999996</v>
      </c>
      <c r="S7" s="66">
        <v>577.91999999999996</v>
      </c>
      <c r="T7" s="66">
        <v>592.51400000000001</v>
      </c>
      <c r="U7" s="66">
        <v>600.26499999999999</v>
      </c>
      <c r="V7" s="66">
        <v>606.63900000000001</v>
      </c>
      <c r="W7" s="66">
        <v>628.548</v>
      </c>
      <c r="X7" s="66">
        <v>662.91600000000005</v>
      </c>
      <c r="Y7" s="66">
        <v>703.04499999999996</v>
      </c>
      <c r="Z7" s="66">
        <v>759.55200000000002</v>
      </c>
    </row>
    <row r="8" spans="2:26" ht="12.75" customHeight="1" x14ac:dyDescent="0.2">
      <c r="B8" s="65" t="s">
        <v>65</v>
      </c>
      <c r="C8" s="63"/>
      <c r="D8" s="66">
        <v>180.18100000000001</v>
      </c>
      <c r="E8" s="66">
        <v>204.517</v>
      </c>
      <c r="F8" s="66">
        <v>210.07499999999999</v>
      </c>
      <c r="G8" s="66">
        <v>220.05099999999999</v>
      </c>
      <c r="H8" s="66">
        <v>242.72800000000001</v>
      </c>
      <c r="I8" s="66">
        <v>249.86600000000001</v>
      </c>
      <c r="J8" s="66">
        <v>260.92700000000002</v>
      </c>
      <c r="K8" s="66">
        <v>269.85899999999998</v>
      </c>
      <c r="L8" s="66">
        <v>287.36900000000003</v>
      </c>
      <c r="M8" s="66">
        <v>333.62400000000002</v>
      </c>
      <c r="N8" s="66">
        <v>351.62099999999998</v>
      </c>
      <c r="O8" s="66">
        <v>361.77499999999998</v>
      </c>
      <c r="P8" s="66">
        <v>405.14600000000002</v>
      </c>
      <c r="Q8" s="66">
        <v>417.21600000000001</v>
      </c>
      <c r="R8" s="66">
        <v>424.97500000000002</v>
      </c>
      <c r="S8" s="66">
        <v>441.35</v>
      </c>
      <c r="T8" s="66">
        <v>481.13600000000002</v>
      </c>
      <c r="U8" s="66">
        <v>501.81799999999998</v>
      </c>
      <c r="V8" s="66">
        <v>521.91999999999996</v>
      </c>
      <c r="W8" s="66">
        <v>510.721</v>
      </c>
      <c r="X8" s="66">
        <v>562.26800000000003</v>
      </c>
      <c r="Y8" s="66">
        <v>586.76</v>
      </c>
      <c r="Z8" s="66">
        <v>629.36800000000005</v>
      </c>
    </row>
    <row r="9" spans="2:26" ht="12.75" customHeight="1" x14ac:dyDescent="0.2">
      <c r="B9" s="65" t="s">
        <v>66</v>
      </c>
      <c r="C9" s="63"/>
      <c r="D9" s="66">
        <v>0.39300000000000002</v>
      </c>
      <c r="E9" s="66">
        <v>0.46600000000000003</v>
      </c>
      <c r="F9" s="66">
        <v>0.57299999999999995</v>
      </c>
      <c r="G9" s="66">
        <v>0.55200000000000005</v>
      </c>
      <c r="H9" s="66">
        <v>0.53500000000000003</v>
      </c>
      <c r="I9" s="66">
        <v>0.58699999999999997</v>
      </c>
      <c r="J9" s="66">
        <v>0.68700000000000006</v>
      </c>
      <c r="K9" s="66">
        <v>0.748</v>
      </c>
      <c r="L9" s="66">
        <v>0.86499999999999999</v>
      </c>
      <c r="M9" s="66">
        <v>0.622</v>
      </c>
      <c r="N9" s="66">
        <v>0.73699999999999999</v>
      </c>
      <c r="O9" s="66">
        <v>0.80500000000000005</v>
      </c>
      <c r="P9" s="66">
        <v>0.46400000000000002</v>
      </c>
      <c r="Q9" s="66">
        <v>0.25600000000000001</v>
      </c>
      <c r="R9" s="66">
        <v>0.23499999999999999</v>
      </c>
      <c r="S9" s="66">
        <v>0.22700000000000001</v>
      </c>
      <c r="T9" s="66">
        <v>0.22900000000000001</v>
      </c>
      <c r="U9" s="66">
        <v>0.23100000000000001</v>
      </c>
      <c r="V9" s="66">
        <v>0.154</v>
      </c>
      <c r="W9" s="66">
        <v>0.01</v>
      </c>
      <c r="X9" s="66">
        <v>1.0999999999999999E-2</v>
      </c>
      <c r="Y9" s="66">
        <v>1.7000000000000001E-2</v>
      </c>
      <c r="Z9" s="66">
        <v>2.9000000000000001E-2</v>
      </c>
    </row>
    <row r="10" spans="2:26" ht="12.75" customHeight="1" x14ac:dyDescent="0.2">
      <c r="B10" s="65" t="s">
        <v>67</v>
      </c>
      <c r="C10" s="63"/>
      <c r="D10" s="66">
        <v>18.763000000000002</v>
      </c>
      <c r="E10" s="66">
        <v>15.406000000000001</v>
      </c>
      <c r="F10" s="66">
        <v>17.652999999999999</v>
      </c>
      <c r="G10" s="66">
        <v>16.777000000000001</v>
      </c>
      <c r="H10" s="66">
        <v>12.698</v>
      </c>
      <c r="I10" s="66">
        <v>18.661999999999999</v>
      </c>
      <c r="J10" s="66">
        <v>27.952000000000002</v>
      </c>
      <c r="K10" s="66">
        <v>29.719000000000001</v>
      </c>
      <c r="L10" s="66">
        <v>26.29</v>
      </c>
      <c r="M10" s="66">
        <v>24.766999999999999</v>
      </c>
      <c r="N10" s="66">
        <v>23.51</v>
      </c>
      <c r="O10" s="66">
        <v>28.885000000000002</v>
      </c>
      <c r="P10" s="66">
        <v>31.135000000000002</v>
      </c>
      <c r="Q10" s="66">
        <v>36.340000000000003</v>
      </c>
      <c r="R10" s="66">
        <v>37.795999999999999</v>
      </c>
      <c r="S10" s="66">
        <v>37.597000000000001</v>
      </c>
      <c r="T10" s="66">
        <v>34.984999999999999</v>
      </c>
      <c r="U10" s="66">
        <v>35.273000000000003</v>
      </c>
      <c r="V10" s="66">
        <v>37.753</v>
      </c>
      <c r="W10" s="66">
        <v>37.426000000000002</v>
      </c>
      <c r="X10" s="66">
        <v>37.256</v>
      </c>
      <c r="Y10" s="66">
        <v>37.587000000000003</v>
      </c>
      <c r="Z10" s="66">
        <v>30.774999999999999</v>
      </c>
    </row>
    <row r="11" spans="2:26" ht="12.75" customHeight="1" x14ac:dyDescent="0.2">
      <c r="B11" s="67" t="s">
        <v>68</v>
      </c>
      <c r="C11" s="63"/>
      <c r="D11" s="66">
        <v>11.973000000000001</v>
      </c>
      <c r="E11" s="66">
        <v>12.324999999999999</v>
      </c>
      <c r="F11" s="66">
        <v>13.724</v>
      </c>
      <c r="G11" s="66">
        <v>13.67</v>
      </c>
      <c r="H11" s="66">
        <v>9.3780000000000001</v>
      </c>
      <c r="I11" s="66">
        <v>14.997999999999999</v>
      </c>
      <c r="J11" s="66">
        <v>15.473000000000001</v>
      </c>
      <c r="K11" s="66">
        <v>20.888000000000002</v>
      </c>
      <c r="L11" s="66">
        <v>17.826000000000001</v>
      </c>
      <c r="M11" s="66">
        <v>14.92</v>
      </c>
      <c r="N11" s="66">
        <v>14.117000000000001</v>
      </c>
      <c r="O11" s="66">
        <v>14.568</v>
      </c>
      <c r="P11" s="66">
        <v>17.274000000000001</v>
      </c>
      <c r="Q11" s="66">
        <v>14.385</v>
      </c>
      <c r="R11" s="66">
        <v>11.911</v>
      </c>
      <c r="S11" s="66">
        <v>11.432</v>
      </c>
      <c r="T11" s="66">
        <v>10.023</v>
      </c>
      <c r="U11" s="66">
        <v>10.705</v>
      </c>
      <c r="V11" s="66">
        <v>10.113</v>
      </c>
      <c r="W11" s="66">
        <v>8.8109999999999999</v>
      </c>
      <c r="X11" s="66">
        <v>7.0259999999999998</v>
      </c>
      <c r="Y11" s="66">
        <v>6.5380000000000003</v>
      </c>
      <c r="Z11" s="66">
        <v>5.1680000000000001</v>
      </c>
    </row>
    <row r="12" spans="2:26" ht="12.75" customHeight="1" x14ac:dyDescent="0.2">
      <c r="B12" s="67" t="s">
        <v>69</v>
      </c>
      <c r="C12" s="63"/>
      <c r="D12" s="66">
        <v>6.7899999999999991</v>
      </c>
      <c r="E12" s="66">
        <v>3.081</v>
      </c>
      <c r="F12" s="66">
        <v>3.9290000000000003</v>
      </c>
      <c r="G12" s="66">
        <v>3.1069999999999998</v>
      </c>
      <c r="H12" s="66">
        <v>3.32</v>
      </c>
      <c r="I12" s="66">
        <v>3.6640000000000001</v>
      </c>
      <c r="J12" s="66">
        <v>12.479000000000001</v>
      </c>
      <c r="K12" s="66">
        <v>8.8310000000000013</v>
      </c>
      <c r="L12" s="66">
        <v>8.4640000000000004</v>
      </c>
      <c r="M12" s="66">
        <v>9.8469999999999995</v>
      </c>
      <c r="N12" s="66">
        <v>9.3930000000000007</v>
      </c>
      <c r="O12" s="66">
        <v>14.317</v>
      </c>
      <c r="P12" s="66">
        <v>13.861000000000001</v>
      </c>
      <c r="Q12" s="66">
        <v>21.954999999999998</v>
      </c>
      <c r="R12" s="66">
        <v>25.885000000000002</v>
      </c>
      <c r="S12" s="66">
        <v>26.164999999999999</v>
      </c>
      <c r="T12" s="66">
        <v>24.962</v>
      </c>
      <c r="U12" s="66">
        <v>24.568000000000001</v>
      </c>
      <c r="V12" s="66">
        <v>27.64</v>
      </c>
      <c r="W12" s="66">
        <v>28.615000000000002</v>
      </c>
      <c r="X12" s="66">
        <v>30.229999999999997</v>
      </c>
      <c r="Y12" s="66">
        <v>31.048999999999999</v>
      </c>
      <c r="Z12" s="66">
        <v>25.606999999999999</v>
      </c>
    </row>
    <row r="13" spans="2:26" ht="12.75" customHeight="1" x14ac:dyDescent="0.2">
      <c r="B13" s="65" t="s">
        <v>70</v>
      </c>
      <c r="C13" s="63"/>
      <c r="D13" s="66">
        <v>62.186</v>
      </c>
      <c r="E13" s="66">
        <v>69.218999999999994</v>
      </c>
      <c r="F13" s="66">
        <v>66.448000000000008</v>
      </c>
      <c r="G13" s="66">
        <v>79.516999999999996</v>
      </c>
      <c r="H13" s="66">
        <v>77.001000000000005</v>
      </c>
      <c r="I13" s="66">
        <v>79.254999999999995</v>
      </c>
      <c r="J13" s="66">
        <v>84.986999999999995</v>
      </c>
      <c r="K13" s="66">
        <v>87.334000000000003</v>
      </c>
      <c r="L13" s="66">
        <v>96.623999999999995</v>
      </c>
      <c r="M13" s="66">
        <v>106.179</v>
      </c>
      <c r="N13" s="66">
        <v>107.38499999999999</v>
      </c>
      <c r="O13" s="66">
        <v>113.46100000000001</v>
      </c>
      <c r="P13" s="66">
        <v>126.804</v>
      </c>
      <c r="Q13" s="66">
        <v>135.26999999999998</v>
      </c>
      <c r="R13" s="66">
        <v>139.60300000000001</v>
      </c>
      <c r="S13" s="66">
        <v>138.41</v>
      </c>
      <c r="T13" s="66">
        <v>146.22899999999998</v>
      </c>
      <c r="U13" s="66">
        <v>148.03899999999999</v>
      </c>
      <c r="V13" s="66">
        <v>149.64100000000002</v>
      </c>
      <c r="W13" s="66">
        <v>152.37099999999998</v>
      </c>
      <c r="X13" s="66">
        <v>155.35499999999999</v>
      </c>
      <c r="Y13" s="66">
        <v>157.84399999999999</v>
      </c>
      <c r="Z13" s="66">
        <v>163.78899999999999</v>
      </c>
    </row>
    <row r="14" spans="2:26" ht="12.75" customHeight="1" x14ac:dyDescent="0.2">
      <c r="B14" s="65" t="s">
        <v>71</v>
      </c>
      <c r="C14" s="63"/>
      <c r="D14" s="66">
        <v>4.8099999999999996</v>
      </c>
      <c r="E14" s="66">
        <v>12.811</v>
      </c>
      <c r="F14" s="66">
        <v>15.999000000000001</v>
      </c>
      <c r="G14" s="66">
        <v>19.617000000000001</v>
      </c>
      <c r="H14" s="66">
        <v>22.315000000000001</v>
      </c>
      <c r="I14" s="66">
        <v>12.826000000000001</v>
      </c>
      <c r="J14" s="66">
        <v>14.268000000000001</v>
      </c>
      <c r="K14" s="66">
        <v>14.881</v>
      </c>
      <c r="L14" s="66">
        <v>19.012</v>
      </c>
      <c r="M14" s="66">
        <v>29.478999999999999</v>
      </c>
      <c r="N14" s="66">
        <v>27.51</v>
      </c>
      <c r="O14" s="66">
        <v>27.231000000000002</v>
      </c>
      <c r="P14" s="66">
        <v>25.77</v>
      </c>
      <c r="Q14" s="66">
        <v>23.942</v>
      </c>
      <c r="R14" s="66">
        <v>29.381</v>
      </c>
      <c r="S14" s="66">
        <v>35.630000000000003</v>
      </c>
      <c r="T14" s="66">
        <v>35.39</v>
      </c>
      <c r="U14" s="66">
        <v>39.104999999999997</v>
      </c>
      <c r="V14" s="66">
        <v>44.368000000000002</v>
      </c>
      <c r="W14" s="66">
        <v>42.38</v>
      </c>
      <c r="X14" s="66">
        <v>48.259</v>
      </c>
      <c r="Y14" s="66">
        <v>39.723999999999997</v>
      </c>
      <c r="Z14" s="66">
        <v>38.93</v>
      </c>
    </row>
    <row r="15" spans="2:26" ht="12.75" customHeight="1" x14ac:dyDescent="0.2">
      <c r="B15" s="65" t="s">
        <v>72</v>
      </c>
      <c r="C15" s="63"/>
      <c r="D15" s="68" t="s">
        <v>160</v>
      </c>
      <c r="E15" s="68" t="s">
        <v>160</v>
      </c>
      <c r="F15" s="68">
        <v>7.0000000000000001E-3</v>
      </c>
      <c r="G15" s="68">
        <v>2.1999999999999999E-2</v>
      </c>
      <c r="H15" s="68">
        <v>3.2000000000000001E-2</v>
      </c>
      <c r="I15" s="68">
        <v>7.1999999999999995E-2</v>
      </c>
      <c r="J15" s="68">
        <v>0.54300000000000004</v>
      </c>
      <c r="K15" s="68">
        <v>0.93300000000000005</v>
      </c>
      <c r="L15" s="68">
        <v>2.8130000000000002</v>
      </c>
      <c r="M15" s="68">
        <v>3.097</v>
      </c>
      <c r="N15" s="68">
        <v>5.0430000000000001</v>
      </c>
      <c r="O15" s="68">
        <v>14.476000000000001</v>
      </c>
      <c r="P15" s="68">
        <v>14.617000000000001</v>
      </c>
      <c r="Q15" s="68">
        <v>27.198</v>
      </c>
      <c r="R15" s="68">
        <v>50.244</v>
      </c>
      <c r="S15" s="68">
        <v>52.716999999999999</v>
      </c>
      <c r="T15" s="68">
        <v>49.58</v>
      </c>
      <c r="U15" s="68">
        <v>35.204000000000001</v>
      </c>
      <c r="V15" s="68">
        <v>35.746000000000002</v>
      </c>
      <c r="W15" s="68">
        <v>48.706000000000003</v>
      </c>
      <c r="X15" s="68">
        <v>81.165999999999997</v>
      </c>
      <c r="Y15" s="68">
        <v>22.623999999999999</v>
      </c>
      <c r="Z15" s="68">
        <v>26.105</v>
      </c>
    </row>
    <row r="16" spans="2:26" ht="12.75" customHeight="1" thickBot="1" x14ac:dyDescent="0.25">
      <c r="B16" s="69" t="s">
        <v>73</v>
      </c>
      <c r="C16" s="70"/>
      <c r="D16" s="71">
        <v>7.6</v>
      </c>
      <c r="E16" s="71">
        <v>1.6859999999999999</v>
      </c>
      <c r="F16" s="71">
        <v>0.64200000000000002</v>
      </c>
      <c r="G16" s="71">
        <v>1.357</v>
      </c>
      <c r="H16" s="71">
        <v>0.95899999999999996</v>
      </c>
      <c r="I16" s="71">
        <v>2.4569999999999999</v>
      </c>
      <c r="J16" s="71">
        <v>5.3639999999999999</v>
      </c>
      <c r="K16" s="71">
        <v>1.899</v>
      </c>
      <c r="L16" s="71">
        <v>88.082999999999998</v>
      </c>
      <c r="M16" s="71">
        <v>8.3420000000000005</v>
      </c>
      <c r="N16" s="71">
        <v>5.3789999999999996</v>
      </c>
      <c r="O16" s="71">
        <v>4.5149999999999997</v>
      </c>
      <c r="P16" s="71">
        <v>8.0250000000000004</v>
      </c>
      <c r="Q16" s="71">
        <v>3.0659999999999998</v>
      </c>
      <c r="R16" s="71">
        <v>2.7850000000000001</v>
      </c>
      <c r="S16" s="71">
        <v>5.242</v>
      </c>
      <c r="T16" s="71">
        <v>3.891</v>
      </c>
      <c r="U16" s="71">
        <v>4.2519999999999998</v>
      </c>
      <c r="V16" s="71">
        <v>5.0419999999999998</v>
      </c>
      <c r="W16" s="71">
        <v>4.508</v>
      </c>
      <c r="X16" s="71">
        <v>9.1669999999999998</v>
      </c>
      <c r="Y16" s="71">
        <v>8.1340000000000003</v>
      </c>
      <c r="Z16" s="71">
        <v>4.04</v>
      </c>
    </row>
    <row r="17" spans="2:26" ht="12.75" customHeight="1" x14ac:dyDescent="0.2">
      <c r="B17" s="72" t="s">
        <v>74</v>
      </c>
      <c r="C17" s="73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</row>
    <row r="18" spans="2:26" ht="12.75" customHeight="1" x14ac:dyDescent="0.2">
      <c r="B18" s="75" t="s">
        <v>75</v>
      </c>
    </row>
    <row r="19" spans="2:26" ht="12.75" customHeight="1" x14ac:dyDescent="0.2">
      <c r="B19" s="75" t="s">
        <v>76</v>
      </c>
    </row>
    <row r="20" spans="2:26" ht="12.75" customHeight="1" x14ac:dyDescent="0.2">
      <c r="B20" s="76" t="s">
        <v>77</v>
      </c>
    </row>
    <row r="21" spans="2:26" ht="12.75" customHeight="1" x14ac:dyDescent="0.2">
      <c r="B21" s="75" t="s">
        <v>78</v>
      </c>
    </row>
    <row r="22" spans="2:26" ht="12.75" customHeight="1" x14ac:dyDescent="0.2">
      <c r="B22" s="72" t="s">
        <v>161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indexed="41"/>
  </sheetPr>
  <dimension ref="B2:Z27"/>
  <sheetViews>
    <sheetView showGridLines="0" zoomScale="120" zoomScaleNormal="120" workbookViewId="0">
      <selection activeCell="Y2" sqref="Y2"/>
    </sheetView>
  </sheetViews>
  <sheetFormatPr defaultColWidth="6.42578125" defaultRowHeight="12.75" customHeight="1" x14ac:dyDescent="0.2"/>
  <cols>
    <col min="1" max="1" width="2.85546875" style="56" customWidth="1"/>
    <col min="2" max="2" width="44.28515625" style="56" customWidth="1"/>
    <col min="3" max="4" width="6.42578125" style="55" customWidth="1"/>
    <col min="5" max="14" width="6.42578125" style="77" customWidth="1"/>
    <col min="15" max="24" width="6.42578125" style="56"/>
    <col min="25" max="26" width="6.42578125" style="56" customWidth="1"/>
    <col min="27" max="16384" width="6.42578125" style="56"/>
  </cols>
  <sheetData>
    <row r="2" spans="2:26" ht="15" customHeight="1" x14ac:dyDescent="0.2">
      <c r="B2" s="54" t="s">
        <v>79</v>
      </c>
      <c r="O2" s="77"/>
      <c r="P2" s="77"/>
      <c r="Q2" s="77"/>
      <c r="R2" s="77"/>
      <c r="S2" s="57"/>
      <c r="T2" s="57"/>
      <c r="U2" s="57"/>
      <c r="V2" s="57"/>
      <c r="W2" s="57"/>
      <c r="X2" s="57"/>
      <c r="Y2" s="57"/>
      <c r="Z2" s="57" t="s">
        <v>61</v>
      </c>
    </row>
    <row r="3" spans="2:26" ht="2.1" customHeight="1" thickBot="1" x14ac:dyDescent="0.25">
      <c r="B3" s="58"/>
      <c r="C3" s="58"/>
      <c r="D3" s="5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 spans="2:26" ht="15" customHeight="1" x14ac:dyDescent="0.2">
      <c r="B4" s="59"/>
      <c r="C4" s="60"/>
      <c r="D4" s="61">
        <v>1995</v>
      </c>
      <c r="E4" s="61">
        <v>1996</v>
      </c>
      <c r="F4" s="61">
        <v>1997</v>
      </c>
      <c r="G4" s="61">
        <v>1998</v>
      </c>
      <c r="H4" s="61">
        <v>1999</v>
      </c>
      <c r="I4" s="61">
        <v>2000</v>
      </c>
      <c r="J4" s="61">
        <v>2001</v>
      </c>
      <c r="K4" s="61">
        <v>2002</v>
      </c>
      <c r="L4" s="61">
        <v>2003</v>
      </c>
      <c r="M4" s="61">
        <v>2004</v>
      </c>
      <c r="N4" s="61">
        <v>2005</v>
      </c>
      <c r="O4" s="61">
        <v>2006</v>
      </c>
      <c r="P4" s="61">
        <v>2007</v>
      </c>
      <c r="Q4" s="61">
        <v>2008</v>
      </c>
      <c r="R4" s="61">
        <v>2009</v>
      </c>
      <c r="S4" s="61">
        <v>2010</v>
      </c>
      <c r="T4" s="61">
        <v>2011</v>
      </c>
      <c r="U4" s="61">
        <v>2012</v>
      </c>
      <c r="V4" s="61">
        <v>2013</v>
      </c>
      <c r="W4" s="61">
        <v>2014</v>
      </c>
      <c r="X4" s="61">
        <v>2015</v>
      </c>
      <c r="Y4" s="61">
        <v>2016</v>
      </c>
      <c r="Z4" s="61">
        <v>2017</v>
      </c>
    </row>
    <row r="5" spans="2:26" ht="12.75" customHeight="1" x14ac:dyDescent="0.2">
      <c r="B5" s="79" t="s">
        <v>80</v>
      </c>
      <c r="C5" s="80"/>
      <c r="D5" s="81">
        <v>549.08899999999994</v>
      </c>
      <c r="E5" s="81">
        <v>605.68599999999992</v>
      </c>
      <c r="F5" s="81">
        <v>658.64400000000001</v>
      </c>
      <c r="G5" s="81">
        <v>696.16100000000006</v>
      </c>
      <c r="H5" s="81">
        <v>744.28600000000006</v>
      </c>
      <c r="I5" s="81">
        <v>776.38599999999997</v>
      </c>
      <c r="J5" s="81">
        <v>835.61900000000003</v>
      </c>
      <c r="K5" s="81">
        <v>896.5</v>
      </c>
      <c r="L5" s="81">
        <v>960.48100000000011</v>
      </c>
      <c r="M5" s="81">
        <v>1058.432</v>
      </c>
      <c r="N5" s="81">
        <v>1113.6959999999999</v>
      </c>
      <c r="O5" s="81">
        <v>1187.9229999999998</v>
      </c>
      <c r="P5" s="81">
        <v>1318.9740000000002</v>
      </c>
      <c r="Q5" s="81">
        <v>1329.798</v>
      </c>
      <c r="R5" s="81">
        <v>1263.2130000000002</v>
      </c>
      <c r="S5" s="81">
        <v>1288.6279999999999</v>
      </c>
      <c r="T5" s="81">
        <v>1355.9450000000002</v>
      </c>
      <c r="U5" s="81">
        <v>1384.4110000000001</v>
      </c>
      <c r="V5" s="81">
        <v>1422.2289999999998</v>
      </c>
      <c r="W5" s="81">
        <v>1454.5619999999999</v>
      </c>
      <c r="X5" s="81">
        <v>1557.258</v>
      </c>
      <c r="Y5" s="81">
        <v>1651.2539999999999</v>
      </c>
      <c r="Z5" s="81">
        <v>1778.8270000000002</v>
      </c>
    </row>
    <row r="6" spans="2:26" ht="12.75" customHeight="1" x14ac:dyDescent="0.2">
      <c r="B6" s="82" t="s">
        <v>81</v>
      </c>
      <c r="C6" s="63"/>
      <c r="D6" s="83">
        <v>142.96</v>
      </c>
      <c r="E6" s="83">
        <v>143.17599999999999</v>
      </c>
      <c r="F6" s="83">
        <v>163.262</v>
      </c>
      <c r="G6" s="83">
        <v>168.99199999999999</v>
      </c>
      <c r="H6" s="83">
        <v>179.351</v>
      </c>
      <c r="I6" s="83">
        <v>183.68100000000001</v>
      </c>
      <c r="J6" s="83">
        <v>207.13499999999999</v>
      </c>
      <c r="K6" s="83">
        <v>227.893</v>
      </c>
      <c r="L6" s="83">
        <v>250.762</v>
      </c>
      <c r="M6" s="83">
        <v>271.38299999999998</v>
      </c>
      <c r="N6" s="83">
        <v>279.2</v>
      </c>
      <c r="O6" s="83">
        <v>300.55500000000001</v>
      </c>
      <c r="P6" s="83">
        <v>336.65</v>
      </c>
      <c r="Q6" s="83">
        <v>313.10899999999998</v>
      </c>
      <c r="R6" s="83">
        <v>278.30900000000003</v>
      </c>
      <c r="S6" s="83">
        <v>269.13099999999997</v>
      </c>
      <c r="T6" s="83">
        <v>282.06599999999997</v>
      </c>
      <c r="U6" s="83">
        <v>282.09699999999998</v>
      </c>
      <c r="V6" s="83">
        <v>293.51600000000002</v>
      </c>
      <c r="W6" s="83">
        <v>315.28300000000002</v>
      </c>
      <c r="X6" s="83">
        <v>332.06299999999999</v>
      </c>
      <c r="Y6" s="83">
        <v>361.43200000000002</v>
      </c>
      <c r="Z6" s="83">
        <v>389.87799999999999</v>
      </c>
    </row>
    <row r="7" spans="2:26" ht="12.75" customHeight="1" x14ac:dyDescent="0.2">
      <c r="B7" s="65" t="s">
        <v>82</v>
      </c>
      <c r="C7" s="63"/>
      <c r="D7" s="68">
        <v>70.361000000000004</v>
      </c>
      <c r="E7" s="68">
        <v>80.206000000000003</v>
      </c>
      <c r="F7" s="68">
        <v>87.355999999999995</v>
      </c>
      <c r="G7" s="68">
        <v>93.983000000000004</v>
      </c>
      <c r="H7" s="68">
        <v>92.962000000000003</v>
      </c>
      <c r="I7" s="68">
        <v>99.881</v>
      </c>
      <c r="J7" s="68">
        <v>105.40600000000001</v>
      </c>
      <c r="K7" s="68">
        <v>114.95699999999999</v>
      </c>
      <c r="L7" s="68">
        <v>125.399</v>
      </c>
      <c r="M7" s="68">
        <v>136.375</v>
      </c>
      <c r="N7" s="68">
        <v>137.06399999999999</v>
      </c>
      <c r="O7" s="68">
        <v>138.42599999999999</v>
      </c>
      <c r="P7" s="68">
        <v>155.95599999999999</v>
      </c>
      <c r="Q7" s="68">
        <v>140.86699999999999</v>
      </c>
      <c r="R7" s="68">
        <v>135.518</v>
      </c>
      <c r="S7" s="68">
        <v>131.25899999999999</v>
      </c>
      <c r="T7" s="68">
        <v>142.73699999999999</v>
      </c>
      <c r="U7" s="68">
        <v>144.13</v>
      </c>
      <c r="V7" s="68">
        <v>150.61500000000001</v>
      </c>
      <c r="W7" s="68">
        <v>161.07</v>
      </c>
      <c r="X7" s="68">
        <v>164.589</v>
      </c>
      <c r="Y7" s="68">
        <v>183.124</v>
      </c>
      <c r="Z7" s="68">
        <v>204.04499999999999</v>
      </c>
    </row>
    <row r="8" spans="2:26" ht="12.75" customHeight="1" x14ac:dyDescent="0.2">
      <c r="B8" s="65" t="s">
        <v>83</v>
      </c>
      <c r="C8" s="63"/>
      <c r="D8" s="68">
        <v>67.254999999999995</v>
      </c>
      <c r="E8" s="68">
        <v>56.51</v>
      </c>
      <c r="F8" s="68">
        <v>69.356999999999999</v>
      </c>
      <c r="G8" s="68">
        <v>67.463999999999999</v>
      </c>
      <c r="H8" s="68">
        <v>79.457999999999998</v>
      </c>
      <c r="I8" s="68">
        <v>75.155000000000001</v>
      </c>
      <c r="J8" s="68">
        <v>94.393000000000001</v>
      </c>
      <c r="K8" s="68">
        <v>106.73099999999999</v>
      </c>
      <c r="L8" s="68">
        <v>118.88200000000001</v>
      </c>
      <c r="M8" s="68">
        <v>128.66499999999999</v>
      </c>
      <c r="N8" s="68">
        <v>134.989</v>
      </c>
      <c r="O8" s="68">
        <v>153.71299999999999</v>
      </c>
      <c r="P8" s="68">
        <v>171.179</v>
      </c>
      <c r="Q8" s="68">
        <v>161.94800000000001</v>
      </c>
      <c r="R8" s="68">
        <v>132.327</v>
      </c>
      <c r="S8" s="68">
        <v>127.404</v>
      </c>
      <c r="T8" s="68">
        <v>129.03100000000001</v>
      </c>
      <c r="U8" s="68">
        <v>127.48</v>
      </c>
      <c r="V8" s="68">
        <v>132.55799999999999</v>
      </c>
      <c r="W8" s="68">
        <v>143.87100000000001</v>
      </c>
      <c r="X8" s="68">
        <v>156.572</v>
      </c>
      <c r="Y8" s="68">
        <v>167.16800000000001</v>
      </c>
      <c r="Z8" s="68">
        <v>174.357</v>
      </c>
    </row>
    <row r="9" spans="2:26" ht="12.75" customHeight="1" x14ac:dyDescent="0.2">
      <c r="B9" s="65" t="s">
        <v>84</v>
      </c>
      <c r="C9" s="63"/>
      <c r="D9" s="68" t="s">
        <v>160</v>
      </c>
      <c r="E9" s="68" t="s">
        <v>160</v>
      </c>
      <c r="F9" s="68" t="s">
        <v>160</v>
      </c>
      <c r="G9" s="68" t="s">
        <v>160</v>
      </c>
      <c r="H9" s="68" t="s">
        <v>160</v>
      </c>
      <c r="I9" s="68" t="s">
        <v>160</v>
      </c>
      <c r="J9" s="68" t="s">
        <v>160</v>
      </c>
      <c r="K9" s="68" t="s">
        <v>160</v>
      </c>
      <c r="L9" s="68" t="s">
        <v>160</v>
      </c>
      <c r="M9" s="68" t="s">
        <v>160</v>
      </c>
      <c r="N9" s="68" t="s">
        <v>160</v>
      </c>
      <c r="O9" s="68" t="s">
        <v>160</v>
      </c>
      <c r="P9" s="68" t="s">
        <v>160</v>
      </c>
      <c r="Q9" s="68" t="s">
        <v>160</v>
      </c>
      <c r="R9" s="68" t="s">
        <v>160</v>
      </c>
      <c r="S9" s="68" t="s">
        <v>160</v>
      </c>
      <c r="T9" s="68" t="s">
        <v>160</v>
      </c>
      <c r="U9" s="68" t="s">
        <v>160</v>
      </c>
      <c r="V9" s="68" t="s">
        <v>160</v>
      </c>
      <c r="W9" s="68" t="s">
        <v>160</v>
      </c>
      <c r="X9" s="68" t="s">
        <v>160</v>
      </c>
      <c r="Y9" s="68" t="s">
        <v>160</v>
      </c>
      <c r="Z9" s="68" t="s">
        <v>160</v>
      </c>
    </row>
    <row r="10" spans="2:26" ht="12.75" customHeight="1" x14ac:dyDescent="0.2">
      <c r="B10" s="84" t="s">
        <v>85</v>
      </c>
      <c r="C10" s="80"/>
      <c r="D10" s="85">
        <v>5.3440000000000003</v>
      </c>
      <c r="E10" s="85">
        <v>6.46</v>
      </c>
      <c r="F10" s="85">
        <v>6.5490000000000004</v>
      </c>
      <c r="G10" s="85">
        <v>7.5449999999999999</v>
      </c>
      <c r="H10" s="85">
        <v>6.931</v>
      </c>
      <c r="I10" s="85">
        <v>8.6449999999999996</v>
      </c>
      <c r="J10" s="85">
        <v>7.3360000000000003</v>
      </c>
      <c r="K10" s="85">
        <v>6.2050000000000001</v>
      </c>
      <c r="L10" s="85">
        <v>6.4809999999999999</v>
      </c>
      <c r="M10" s="85">
        <v>6.343</v>
      </c>
      <c r="N10" s="85">
        <v>7.1470000000000002</v>
      </c>
      <c r="O10" s="85">
        <v>8.4160000000000004</v>
      </c>
      <c r="P10" s="85">
        <v>9.5150000000000006</v>
      </c>
      <c r="Q10" s="85">
        <v>10.294</v>
      </c>
      <c r="R10" s="85">
        <v>10.464</v>
      </c>
      <c r="S10" s="85">
        <v>10.468</v>
      </c>
      <c r="T10" s="85">
        <v>10.298</v>
      </c>
      <c r="U10" s="85">
        <v>10.487</v>
      </c>
      <c r="V10" s="85">
        <v>10.343</v>
      </c>
      <c r="W10" s="85">
        <v>10.342000000000001</v>
      </c>
      <c r="X10" s="85">
        <v>10.901999999999999</v>
      </c>
      <c r="Y10" s="85">
        <v>11.14</v>
      </c>
      <c r="Z10" s="85">
        <v>11.476000000000001</v>
      </c>
    </row>
    <row r="11" spans="2:26" ht="12.75" customHeight="1" x14ac:dyDescent="0.2">
      <c r="B11" s="82" t="s">
        <v>86</v>
      </c>
      <c r="C11" s="63"/>
      <c r="D11" s="83">
        <v>225.55500000000001</v>
      </c>
      <c r="E11" s="83">
        <v>257.52699999999999</v>
      </c>
      <c r="F11" s="83">
        <v>284.73399999999998</v>
      </c>
      <c r="G11" s="83">
        <v>306.56599999999997</v>
      </c>
      <c r="H11" s="83">
        <v>321.67200000000003</v>
      </c>
      <c r="I11" s="83">
        <v>342.25200000000001</v>
      </c>
      <c r="J11" s="83">
        <v>366.87</v>
      </c>
      <c r="K11" s="83">
        <v>398</v>
      </c>
      <c r="L11" s="83">
        <v>421.48500000000001</v>
      </c>
      <c r="M11" s="83">
        <v>452.803</v>
      </c>
      <c r="N11" s="83">
        <v>482.13799999999998</v>
      </c>
      <c r="O11" s="83">
        <v>524.78800000000001</v>
      </c>
      <c r="P11" s="83">
        <v>576.71400000000006</v>
      </c>
      <c r="Q11" s="83">
        <v>599.21699999999998</v>
      </c>
      <c r="R11" s="83">
        <v>559.69399999999996</v>
      </c>
      <c r="S11" s="83">
        <v>577.91999999999996</v>
      </c>
      <c r="T11" s="83">
        <v>592.51400000000001</v>
      </c>
      <c r="U11" s="83">
        <v>600.26499999999999</v>
      </c>
      <c r="V11" s="83">
        <v>606.63900000000001</v>
      </c>
      <c r="W11" s="83">
        <v>628.548</v>
      </c>
      <c r="X11" s="83">
        <v>662.91600000000005</v>
      </c>
      <c r="Y11" s="83">
        <v>703.04499999999996</v>
      </c>
      <c r="Z11" s="83">
        <v>759.55200000000002</v>
      </c>
    </row>
    <row r="12" spans="2:26" ht="12.75" customHeight="1" x14ac:dyDescent="0.2">
      <c r="B12" s="65" t="s">
        <v>87</v>
      </c>
      <c r="C12" s="63"/>
      <c r="D12" s="68">
        <v>145.97499999999999</v>
      </c>
      <c r="E12" s="68">
        <v>168.869</v>
      </c>
      <c r="F12" s="68">
        <v>186.51400000000001</v>
      </c>
      <c r="G12" s="68">
        <v>198.518</v>
      </c>
      <c r="H12" s="68">
        <v>206.11600000000001</v>
      </c>
      <c r="I12" s="68">
        <v>219.76400000000001</v>
      </c>
      <c r="J12" s="68">
        <v>236.01499999999999</v>
      </c>
      <c r="K12" s="68">
        <v>255.851</v>
      </c>
      <c r="L12" s="68">
        <v>270.72199999999998</v>
      </c>
      <c r="M12" s="68">
        <v>289.77199999999999</v>
      </c>
      <c r="N12" s="68">
        <v>308.66199999999998</v>
      </c>
      <c r="O12" s="68">
        <v>332.37700000000001</v>
      </c>
      <c r="P12" s="68">
        <v>363.77699999999999</v>
      </c>
      <c r="Q12" s="68">
        <v>380.108</v>
      </c>
      <c r="R12" s="68">
        <v>350.029</v>
      </c>
      <c r="S12" s="68">
        <v>367.74099999999999</v>
      </c>
      <c r="T12" s="68">
        <v>377.53</v>
      </c>
      <c r="U12" s="68">
        <v>382.65699999999998</v>
      </c>
      <c r="V12" s="68">
        <v>387.44600000000003</v>
      </c>
      <c r="W12" s="68">
        <v>400.654</v>
      </c>
      <c r="X12" s="68">
        <v>422.50900000000001</v>
      </c>
      <c r="Y12" s="68">
        <v>449.685</v>
      </c>
      <c r="Z12" s="68">
        <v>488.47300000000001</v>
      </c>
    </row>
    <row r="13" spans="2:26" ht="12.75" customHeight="1" x14ac:dyDescent="0.2">
      <c r="B13" s="65" t="s">
        <v>88</v>
      </c>
      <c r="C13" s="63"/>
      <c r="D13" s="68">
        <v>0.123</v>
      </c>
      <c r="E13" s="68">
        <v>8.5999999999999993E-2</v>
      </c>
      <c r="F13" s="68">
        <v>8.2000000000000003E-2</v>
      </c>
      <c r="G13" s="68">
        <v>0.16</v>
      </c>
      <c r="H13" s="68">
        <v>0.216</v>
      </c>
      <c r="I13" s="68">
        <v>0.42399999999999999</v>
      </c>
      <c r="J13" s="68">
        <v>0.246</v>
      </c>
      <c r="K13" s="68">
        <v>0.25</v>
      </c>
      <c r="L13" s="68">
        <v>0.36199999999999999</v>
      </c>
      <c r="M13" s="68">
        <v>0.40500000000000003</v>
      </c>
      <c r="N13" s="68">
        <v>0.40300000000000002</v>
      </c>
      <c r="O13" s="68">
        <v>0.41</v>
      </c>
      <c r="P13" s="68">
        <v>0.29899999999999999</v>
      </c>
      <c r="Q13" s="68">
        <v>0.32900000000000001</v>
      </c>
      <c r="R13" s="68">
        <v>0.86299999999999999</v>
      </c>
      <c r="S13" s="68">
        <v>0.71399999999999997</v>
      </c>
      <c r="T13" s="68">
        <v>0.94099999999999995</v>
      </c>
      <c r="U13" s="68">
        <v>0.89300000000000002</v>
      </c>
      <c r="V13" s="68">
        <v>0.93400000000000005</v>
      </c>
      <c r="W13" s="68">
        <v>0.73299999999999998</v>
      </c>
      <c r="X13" s="68">
        <v>1.0269999999999999</v>
      </c>
      <c r="Y13" s="68">
        <v>1.008</v>
      </c>
      <c r="Z13" s="68">
        <v>1.194</v>
      </c>
    </row>
    <row r="14" spans="2:26" ht="12.75" customHeight="1" x14ac:dyDescent="0.2">
      <c r="B14" s="65" t="s">
        <v>89</v>
      </c>
      <c r="C14" s="63"/>
      <c r="D14" s="68">
        <v>79.456999999999994</v>
      </c>
      <c r="E14" s="68">
        <v>88.572000000000003</v>
      </c>
      <c r="F14" s="68">
        <v>98.138000000000005</v>
      </c>
      <c r="G14" s="68">
        <v>107.88800000000001</v>
      </c>
      <c r="H14" s="68">
        <v>115.34</v>
      </c>
      <c r="I14" s="68">
        <v>122.06399999999999</v>
      </c>
      <c r="J14" s="68">
        <v>130.60900000000001</v>
      </c>
      <c r="K14" s="68">
        <v>141.899</v>
      </c>
      <c r="L14" s="68">
        <v>150.40100000000001</v>
      </c>
      <c r="M14" s="68">
        <v>162.626</v>
      </c>
      <c r="N14" s="68">
        <v>173.07300000000001</v>
      </c>
      <c r="O14" s="68">
        <v>192.001</v>
      </c>
      <c r="P14" s="68">
        <v>212.63800000000001</v>
      </c>
      <c r="Q14" s="68">
        <v>218.78</v>
      </c>
      <c r="R14" s="68">
        <v>208.80199999999999</v>
      </c>
      <c r="S14" s="68">
        <v>209.465</v>
      </c>
      <c r="T14" s="68">
        <v>214.04300000000001</v>
      </c>
      <c r="U14" s="68">
        <v>216.715</v>
      </c>
      <c r="V14" s="68">
        <v>218.25899999999999</v>
      </c>
      <c r="W14" s="68">
        <v>227.161</v>
      </c>
      <c r="X14" s="68">
        <v>239.38</v>
      </c>
      <c r="Y14" s="68">
        <v>252.352</v>
      </c>
      <c r="Z14" s="68">
        <v>269.88499999999999</v>
      </c>
    </row>
    <row r="15" spans="2:26" ht="12.75" customHeight="1" x14ac:dyDescent="0.2">
      <c r="B15" s="84" t="s">
        <v>90</v>
      </c>
      <c r="C15" s="80"/>
      <c r="D15" s="85" t="s">
        <v>160</v>
      </c>
      <c r="E15" s="85" t="s">
        <v>160</v>
      </c>
      <c r="F15" s="85" t="s">
        <v>160</v>
      </c>
      <c r="G15" s="85" t="s">
        <v>160</v>
      </c>
      <c r="H15" s="85" t="s">
        <v>160</v>
      </c>
      <c r="I15" s="85" t="s">
        <v>160</v>
      </c>
      <c r="J15" s="85" t="s">
        <v>160</v>
      </c>
      <c r="K15" s="85" t="s">
        <v>160</v>
      </c>
      <c r="L15" s="85" t="s">
        <v>160</v>
      </c>
      <c r="M15" s="85" t="s">
        <v>160</v>
      </c>
      <c r="N15" s="85" t="s">
        <v>160</v>
      </c>
      <c r="O15" s="85" t="s">
        <v>160</v>
      </c>
      <c r="P15" s="85" t="s">
        <v>160</v>
      </c>
      <c r="Q15" s="85" t="s">
        <v>160</v>
      </c>
      <c r="R15" s="85" t="s">
        <v>160</v>
      </c>
      <c r="S15" s="85" t="s">
        <v>160</v>
      </c>
      <c r="T15" s="85" t="s">
        <v>160</v>
      </c>
      <c r="U15" s="85" t="s">
        <v>160</v>
      </c>
      <c r="V15" s="85" t="s">
        <v>160</v>
      </c>
      <c r="W15" s="85" t="s">
        <v>160</v>
      </c>
      <c r="X15" s="85" t="s">
        <v>160</v>
      </c>
      <c r="Y15" s="85" t="s">
        <v>160</v>
      </c>
      <c r="Z15" s="85" t="s">
        <v>160</v>
      </c>
    </row>
    <row r="16" spans="2:26" ht="12.75" customHeight="1" x14ac:dyDescent="0.2">
      <c r="B16" s="82" t="s">
        <v>91</v>
      </c>
      <c r="C16" s="63"/>
      <c r="D16" s="83">
        <v>180.18100000000001</v>
      </c>
      <c r="E16" s="83">
        <v>204.517</v>
      </c>
      <c r="F16" s="83">
        <v>210.07499999999999</v>
      </c>
      <c r="G16" s="83">
        <v>220.05099999999999</v>
      </c>
      <c r="H16" s="83">
        <v>242.72800000000001</v>
      </c>
      <c r="I16" s="83">
        <v>249.86600000000001</v>
      </c>
      <c r="J16" s="83">
        <v>260.92700000000002</v>
      </c>
      <c r="K16" s="83">
        <v>269.85899999999998</v>
      </c>
      <c r="L16" s="83">
        <v>287.36900000000003</v>
      </c>
      <c r="M16" s="83">
        <v>333.62400000000002</v>
      </c>
      <c r="N16" s="83">
        <v>351.62099999999998</v>
      </c>
      <c r="O16" s="83">
        <v>361.77499999999998</v>
      </c>
      <c r="P16" s="83">
        <v>405.14600000000002</v>
      </c>
      <c r="Q16" s="83">
        <v>417.21600000000001</v>
      </c>
      <c r="R16" s="83">
        <v>424.97500000000002</v>
      </c>
      <c r="S16" s="83">
        <v>441.35</v>
      </c>
      <c r="T16" s="83">
        <v>481.13600000000002</v>
      </c>
      <c r="U16" s="83">
        <v>501.81799999999998</v>
      </c>
      <c r="V16" s="83">
        <v>521.91999999999996</v>
      </c>
      <c r="W16" s="83">
        <v>510.721</v>
      </c>
      <c r="X16" s="83">
        <v>562.26800000000003</v>
      </c>
      <c r="Y16" s="83">
        <v>586.76</v>
      </c>
      <c r="Z16" s="83">
        <v>629.36800000000005</v>
      </c>
    </row>
    <row r="17" spans="2:26" ht="12.75" customHeight="1" x14ac:dyDescent="0.2">
      <c r="B17" s="65" t="s">
        <v>92</v>
      </c>
      <c r="C17" s="63"/>
      <c r="D17" s="68">
        <v>167.029</v>
      </c>
      <c r="E17" s="68">
        <v>190.45500000000001</v>
      </c>
      <c r="F17" s="68">
        <v>197.048</v>
      </c>
      <c r="G17" s="68">
        <v>206.833</v>
      </c>
      <c r="H17" s="68">
        <v>226.465</v>
      </c>
      <c r="I17" s="68">
        <v>233.21</v>
      </c>
      <c r="J17" s="68">
        <v>244.11699999999999</v>
      </c>
      <c r="K17" s="68">
        <v>253.24100000000001</v>
      </c>
      <c r="L17" s="68">
        <v>272.36200000000002</v>
      </c>
      <c r="M17" s="68">
        <v>317.42500000000001</v>
      </c>
      <c r="N17" s="68">
        <v>336.83</v>
      </c>
      <c r="O17" s="68">
        <v>346.48</v>
      </c>
      <c r="P17" s="68">
        <v>388.83300000000003</v>
      </c>
      <c r="Q17" s="68">
        <v>400.78800000000001</v>
      </c>
      <c r="R17" s="68">
        <v>408.935</v>
      </c>
      <c r="S17" s="68">
        <v>421.21</v>
      </c>
      <c r="T17" s="68">
        <v>456.94299999999998</v>
      </c>
      <c r="U17" s="68">
        <v>478.803</v>
      </c>
      <c r="V17" s="68">
        <v>501.166</v>
      </c>
      <c r="W17" s="68">
        <v>489.40100000000001</v>
      </c>
      <c r="X17" s="68">
        <v>538.29100000000005</v>
      </c>
      <c r="Y17" s="68">
        <v>561.976</v>
      </c>
      <c r="Z17" s="68">
        <v>601.86400000000003</v>
      </c>
    </row>
    <row r="18" spans="2:26" ht="12.75" customHeight="1" x14ac:dyDescent="0.2">
      <c r="B18" s="86" t="s">
        <v>93</v>
      </c>
      <c r="C18" s="63"/>
      <c r="D18" s="68">
        <v>91.673000000000002</v>
      </c>
      <c r="E18" s="68">
        <v>107.572</v>
      </c>
      <c r="F18" s="68">
        <v>114.458</v>
      </c>
      <c r="G18" s="68">
        <v>121.05800000000001</v>
      </c>
      <c r="H18" s="68">
        <v>136.49700000000001</v>
      </c>
      <c r="I18" s="68">
        <v>141.34100000000001</v>
      </c>
      <c r="J18" s="68">
        <v>149.27099999999999</v>
      </c>
      <c r="K18" s="68">
        <v>155.136</v>
      </c>
      <c r="L18" s="68">
        <v>164.25</v>
      </c>
      <c r="M18" s="68">
        <v>204.61799999999999</v>
      </c>
      <c r="N18" s="68">
        <v>215.11799999999999</v>
      </c>
      <c r="O18" s="68">
        <v>213.72800000000001</v>
      </c>
      <c r="P18" s="68">
        <v>232.28800000000001</v>
      </c>
      <c r="Q18" s="68">
        <v>260.36599999999999</v>
      </c>
      <c r="R18" s="68">
        <v>258.62799999999999</v>
      </c>
      <c r="S18" s="68">
        <v>263.45699999999999</v>
      </c>
      <c r="T18" s="68">
        <v>276.53300000000002</v>
      </c>
      <c r="U18" s="68">
        <v>286.11599999999999</v>
      </c>
      <c r="V18" s="68">
        <v>303.82299999999998</v>
      </c>
      <c r="W18" s="68">
        <v>319.48500000000001</v>
      </c>
      <c r="X18" s="68">
        <v>333.274</v>
      </c>
      <c r="Y18" s="68">
        <v>353.91500000000002</v>
      </c>
      <c r="Z18" s="68">
        <v>387.53699999999998</v>
      </c>
    </row>
    <row r="19" spans="2:26" ht="12.75" customHeight="1" x14ac:dyDescent="0.2">
      <c r="B19" s="86" t="s">
        <v>94</v>
      </c>
      <c r="C19" s="63"/>
      <c r="D19" s="68">
        <v>53.730000000000004</v>
      </c>
      <c r="E19" s="68">
        <v>58.039000000000001</v>
      </c>
      <c r="F19" s="68">
        <v>60.906000000000006</v>
      </c>
      <c r="G19" s="68">
        <v>64.352000000000004</v>
      </c>
      <c r="H19" s="68">
        <v>71.384</v>
      </c>
      <c r="I19" s="68">
        <v>71.37</v>
      </c>
      <c r="J19" s="68">
        <v>76.793000000000006</v>
      </c>
      <c r="K19" s="68">
        <v>79.950999999999993</v>
      </c>
      <c r="L19" s="68">
        <v>88.442999999999998</v>
      </c>
      <c r="M19" s="68">
        <v>101.28999999999999</v>
      </c>
      <c r="N19" s="68">
        <v>112.568</v>
      </c>
      <c r="O19" s="68">
        <v>122.536</v>
      </c>
      <c r="P19" s="68">
        <v>144.518</v>
      </c>
      <c r="Q19" s="68">
        <v>128.44</v>
      </c>
      <c r="R19" s="68">
        <v>140.07900000000001</v>
      </c>
      <c r="S19" s="68">
        <v>147.96100000000001</v>
      </c>
      <c r="T19" s="68">
        <v>170.74599999999998</v>
      </c>
      <c r="U19" s="68">
        <v>175.68400000000003</v>
      </c>
      <c r="V19" s="68">
        <v>178.547</v>
      </c>
      <c r="W19" s="68">
        <v>151.12700000000001</v>
      </c>
      <c r="X19" s="68">
        <v>182.934</v>
      </c>
      <c r="Y19" s="68">
        <v>181.47500000000002</v>
      </c>
      <c r="Z19" s="68">
        <v>187.18899999999999</v>
      </c>
    </row>
    <row r="20" spans="2:26" ht="12.75" customHeight="1" x14ac:dyDescent="0.2">
      <c r="B20" s="86" t="s">
        <v>95</v>
      </c>
      <c r="C20" s="63"/>
      <c r="D20" s="68">
        <v>21.626000000000001</v>
      </c>
      <c r="E20" s="68">
        <v>24.844000000000001</v>
      </c>
      <c r="F20" s="68">
        <v>21.684000000000001</v>
      </c>
      <c r="G20" s="68">
        <v>21.423000000000005</v>
      </c>
      <c r="H20" s="68">
        <v>18.584</v>
      </c>
      <c r="I20" s="68">
        <v>20.498999999999999</v>
      </c>
      <c r="J20" s="68">
        <v>18.052999999999997</v>
      </c>
      <c r="K20" s="68">
        <v>18.154000000000003</v>
      </c>
      <c r="L20" s="68">
        <v>19.668999999999997</v>
      </c>
      <c r="M20" s="68">
        <v>11.517000000000001</v>
      </c>
      <c r="N20" s="68">
        <v>9.1440000000000019</v>
      </c>
      <c r="O20" s="68">
        <v>10.216000000000001</v>
      </c>
      <c r="P20" s="68">
        <v>12.026999999999999</v>
      </c>
      <c r="Q20" s="68">
        <v>11.981999999999998</v>
      </c>
      <c r="R20" s="68">
        <v>10.228</v>
      </c>
      <c r="S20" s="68">
        <v>9.791999999999998</v>
      </c>
      <c r="T20" s="68">
        <v>9.6639999999999997</v>
      </c>
      <c r="U20" s="68">
        <v>17.003</v>
      </c>
      <c r="V20" s="68">
        <v>18.795999999999999</v>
      </c>
      <c r="W20" s="68">
        <v>18.766999999999999</v>
      </c>
      <c r="X20" s="68">
        <v>22.083000000000002</v>
      </c>
      <c r="Y20" s="68">
        <v>26.585999999999999</v>
      </c>
      <c r="Z20" s="68">
        <v>27.138000000000005</v>
      </c>
    </row>
    <row r="21" spans="2:26" ht="12.75" customHeight="1" x14ac:dyDescent="0.2">
      <c r="B21" s="84" t="s">
        <v>96</v>
      </c>
      <c r="C21" s="80"/>
      <c r="D21" s="85">
        <v>13.151999999999999</v>
      </c>
      <c r="E21" s="85">
        <v>14.061999999999999</v>
      </c>
      <c r="F21" s="85">
        <v>13.026999999999999</v>
      </c>
      <c r="G21" s="85">
        <v>13.218</v>
      </c>
      <c r="H21" s="85">
        <v>16.263000000000002</v>
      </c>
      <c r="I21" s="85">
        <v>16.655999999999999</v>
      </c>
      <c r="J21" s="85">
        <v>16.809999999999999</v>
      </c>
      <c r="K21" s="85">
        <v>16.617999999999999</v>
      </c>
      <c r="L21" s="85">
        <v>15.007</v>
      </c>
      <c r="M21" s="85">
        <v>16.199000000000002</v>
      </c>
      <c r="N21" s="85">
        <v>14.791</v>
      </c>
      <c r="O21" s="85">
        <v>15.295</v>
      </c>
      <c r="P21" s="85">
        <v>16.312999999999999</v>
      </c>
      <c r="Q21" s="85">
        <v>16.428000000000001</v>
      </c>
      <c r="R21" s="85">
        <v>16.04</v>
      </c>
      <c r="S21" s="85">
        <v>20.14</v>
      </c>
      <c r="T21" s="85">
        <v>24.193000000000001</v>
      </c>
      <c r="U21" s="85">
        <v>23.015000000000001</v>
      </c>
      <c r="V21" s="85">
        <v>20.754000000000001</v>
      </c>
      <c r="W21" s="85">
        <v>21.32</v>
      </c>
      <c r="X21" s="85">
        <v>23.977</v>
      </c>
      <c r="Y21" s="85">
        <v>24.783999999999999</v>
      </c>
      <c r="Z21" s="85">
        <v>27.504000000000001</v>
      </c>
    </row>
    <row r="22" spans="2:26" ht="12.75" customHeight="1" thickBot="1" x14ac:dyDescent="0.25">
      <c r="B22" s="87" t="s">
        <v>97</v>
      </c>
      <c r="C22" s="70"/>
      <c r="D22" s="88">
        <v>0.39300000000000002</v>
      </c>
      <c r="E22" s="88">
        <v>0.46600000000000003</v>
      </c>
      <c r="F22" s="88">
        <v>0.57299999999999995</v>
      </c>
      <c r="G22" s="88">
        <v>0.55200000000000005</v>
      </c>
      <c r="H22" s="88">
        <v>0.53500000000000003</v>
      </c>
      <c r="I22" s="88">
        <v>0.58699999999999997</v>
      </c>
      <c r="J22" s="88">
        <v>0.68700000000000006</v>
      </c>
      <c r="K22" s="88">
        <v>0.748</v>
      </c>
      <c r="L22" s="88">
        <v>0.86499999999999999</v>
      </c>
      <c r="M22" s="88">
        <v>0.622</v>
      </c>
      <c r="N22" s="88">
        <v>0.73699999999999999</v>
      </c>
      <c r="O22" s="88">
        <v>0.80500000000000005</v>
      </c>
      <c r="P22" s="88">
        <v>0.46400000000000002</v>
      </c>
      <c r="Q22" s="88">
        <v>0.25600000000000001</v>
      </c>
      <c r="R22" s="88">
        <v>0.23499999999999999</v>
      </c>
      <c r="S22" s="88">
        <v>0.22700000000000001</v>
      </c>
      <c r="T22" s="88">
        <v>0.22900000000000001</v>
      </c>
      <c r="U22" s="88">
        <v>0.23100000000000001</v>
      </c>
      <c r="V22" s="88">
        <v>0.154</v>
      </c>
      <c r="W22" s="88">
        <v>0.01</v>
      </c>
      <c r="X22" s="88">
        <v>1.0999999999999999E-2</v>
      </c>
      <c r="Y22" s="88">
        <v>1.7000000000000001E-2</v>
      </c>
      <c r="Z22" s="88">
        <v>2.9000000000000001E-2</v>
      </c>
    </row>
    <row r="23" spans="2:26" ht="12.75" customHeight="1" x14ac:dyDescent="0.2">
      <c r="B23" s="72" t="s">
        <v>74</v>
      </c>
      <c r="C23" s="73"/>
      <c r="D23" s="89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</row>
    <row r="24" spans="2:26" s="72" customFormat="1" ht="12.75" customHeight="1" x14ac:dyDescent="0.15">
      <c r="B24" s="75" t="s">
        <v>98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2:26" s="72" customFormat="1" ht="12.75" customHeight="1" x14ac:dyDescent="0.15">
      <c r="B25" s="75" t="s">
        <v>99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</row>
    <row r="26" spans="2:26" s="72" customFormat="1" ht="12.75" customHeight="1" x14ac:dyDescent="0.15">
      <c r="B26" s="75" t="s">
        <v>100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</row>
    <row r="27" spans="2:26" ht="12.75" customHeight="1" x14ac:dyDescent="0.2">
      <c r="B27" s="72" t="s">
        <v>161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indexed="41"/>
  </sheetPr>
  <dimension ref="B2:Z14"/>
  <sheetViews>
    <sheetView showGridLines="0" zoomScale="120" zoomScaleNormal="120" workbookViewId="0">
      <selection activeCell="Y2" sqref="Y2"/>
    </sheetView>
  </sheetViews>
  <sheetFormatPr defaultColWidth="6.42578125" defaultRowHeight="12.75" customHeight="1" x14ac:dyDescent="0.2"/>
  <cols>
    <col min="1" max="1" width="2.85546875" style="56" customWidth="1"/>
    <col min="2" max="2" width="28.5703125" style="56" customWidth="1"/>
    <col min="3" max="5" width="6.42578125" style="55" customWidth="1"/>
    <col min="6" max="6" width="6.42578125" style="91" customWidth="1"/>
    <col min="7" max="15" width="6.42578125" style="77" customWidth="1"/>
    <col min="16" max="16384" width="6.42578125" style="56"/>
  </cols>
  <sheetData>
    <row r="2" spans="2:26" ht="15" customHeight="1" x14ac:dyDescent="0.2">
      <c r="B2" s="54" t="s">
        <v>101</v>
      </c>
      <c r="F2" s="55"/>
      <c r="G2" s="55"/>
      <c r="H2" s="55"/>
      <c r="I2" s="91"/>
      <c r="J2" s="91"/>
      <c r="K2" s="91"/>
      <c r="L2" s="91"/>
      <c r="M2" s="91"/>
      <c r="N2" s="91"/>
      <c r="O2" s="91"/>
      <c r="P2" s="91"/>
      <c r="Q2" s="91"/>
      <c r="S2" s="57"/>
      <c r="T2" s="57"/>
      <c r="U2" s="57"/>
      <c r="V2" s="57"/>
      <c r="W2" s="57"/>
      <c r="X2" s="57"/>
      <c r="Y2" s="57"/>
      <c r="Z2" s="57" t="s">
        <v>61</v>
      </c>
    </row>
    <row r="3" spans="2:26" ht="1.5" customHeight="1" thickBot="1" x14ac:dyDescent="0.25">
      <c r="B3" s="58"/>
      <c r="C3" s="58"/>
      <c r="D3" s="58"/>
      <c r="E3" s="92"/>
      <c r="F3" s="92"/>
      <c r="G3" s="92"/>
      <c r="H3" s="92"/>
      <c r="I3" s="92"/>
      <c r="J3" s="92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 spans="2:26" ht="15" customHeight="1" x14ac:dyDescent="0.2">
      <c r="B4" s="59"/>
      <c r="C4" s="60"/>
      <c r="D4" s="61">
        <v>1995</v>
      </c>
      <c r="E4" s="93">
        <v>1996</v>
      </c>
      <c r="F4" s="93">
        <v>1997</v>
      </c>
      <c r="G4" s="93">
        <v>1998</v>
      </c>
      <c r="H4" s="93">
        <v>1999</v>
      </c>
      <c r="I4" s="93">
        <v>2000</v>
      </c>
      <c r="J4" s="93">
        <v>2001</v>
      </c>
      <c r="K4" s="93">
        <v>2002</v>
      </c>
      <c r="L4" s="93">
        <v>2003</v>
      </c>
      <c r="M4" s="93">
        <v>2004</v>
      </c>
      <c r="N4" s="93">
        <v>2005</v>
      </c>
      <c r="O4" s="93">
        <v>2006</v>
      </c>
      <c r="P4" s="93">
        <v>2007</v>
      </c>
      <c r="Q4" s="93">
        <v>2008</v>
      </c>
      <c r="R4" s="93">
        <v>2009</v>
      </c>
      <c r="S4" s="93">
        <v>2010</v>
      </c>
      <c r="T4" s="93">
        <v>2011</v>
      </c>
      <c r="U4" s="93">
        <v>2012</v>
      </c>
      <c r="V4" s="93">
        <v>2013</v>
      </c>
      <c r="W4" s="93">
        <v>2014</v>
      </c>
      <c r="X4" s="93">
        <v>2015</v>
      </c>
      <c r="Y4" s="93">
        <v>2016</v>
      </c>
      <c r="Z4" s="93">
        <v>2017</v>
      </c>
    </row>
    <row r="5" spans="2:26" ht="12.75" customHeight="1" x14ac:dyDescent="0.2">
      <c r="B5" s="94" t="s">
        <v>62</v>
      </c>
      <c r="C5" s="63"/>
      <c r="D5" s="64">
        <v>476.863</v>
      </c>
      <c r="E5" s="64">
        <v>517.55099999999993</v>
      </c>
      <c r="F5" s="64">
        <v>556.32600000000002</v>
      </c>
      <c r="G5" s="64">
        <v>591.38900000000001</v>
      </c>
      <c r="H5" s="64">
        <v>626.92399999999998</v>
      </c>
      <c r="I5" s="64">
        <v>652.7360000000001</v>
      </c>
      <c r="J5" s="64">
        <v>753.03099999999995</v>
      </c>
      <c r="K5" s="64">
        <v>782.19899999999996</v>
      </c>
      <c r="L5" s="64">
        <v>893.7940000000001</v>
      </c>
      <c r="M5" s="64">
        <v>903.98199999999997</v>
      </c>
      <c r="N5" s="64">
        <v>921.57099999999991</v>
      </c>
      <c r="O5" s="64">
        <v>985.97699999999986</v>
      </c>
      <c r="P5" s="64">
        <v>1099.3779999999999</v>
      </c>
      <c r="Q5" s="64">
        <v>1114.8449999999998</v>
      </c>
      <c r="R5" s="64">
        <v>1078.825</v>
      </c>
      <c r="S5" s="64">
        <v>1107.348</v>
      </c>
      <c r="T5" s="64">
        <v>1166.83</v>
      </c>
      <c r="U5" s="64">
        <v>1179.9059999999999</v>
      </c>
      <c r="V5" s="64">
        <v>1201.7350000000001</v>
      </c>
      <c r="W5" s="64">
        <v>1222.441</v>
      </c>
      <c r="X5" s="64">
        <v>1338.7150000000001</v>
      </c>
      <c r="Y5" s="64">
        <v>1371.6860000000001</v>
      </c>
      <c r="Z5" s="64">
        <v>1459.8380000000002</v>
      </c>
    </row>
    <row r="6" spans="2:26" ht="12.75" customHeight="1" x14ac:dyDescent="0.2">
      <c r="B6" s="65" t="s">
        <v>63</v>
      </c>
      <c r="C6" s="63"/>
      <c r="D6" s="66">
        <v>83.346999999999994</v>
      </c>
      <c r="E6" s="66">
        <v>79.796000000000006</v>
      </c>
      <c r="F6" s="66">
        <v>91.777000000000001</v>
      </c>
      <c r="G6" s="66">
        <v>94.647999999999996</v>
      </c>
      <c r="H6" s="66">
        <v>97.161000000000001</v>
      </c>
      <c r="I6" s="66">
        <v>100.908</v>
      </c>
      <c r="J6" s="66">
        <v>155.155</v>
      </c>
      <c r="K6" s="68">
        <v>163.869</v>
      </c>
      <c r="L6" s="68">
        <v>180.548</v>
      </c>
      <c r="M6" s="68">
        <v>195.739</v>
      </c>
      <c r="N6" s="68">
        <v>187.53700000000001</v>
      </c>
      <c r="O6" s="68">
        <v>202.83799999999999</v>
      </c>
      <c r="P6" s="68">
        <v>227.863</v>
      </c>
      <c r="Q6" s="68">
        <v>210.58099999999999</v>
      </c>
      <c r="R6" s="68">
        <v>187.03299999999999</v>
      </c>
      <c r="S6" s="68">
        <v>181.66300000000001</v>
      </c>
      <c r="T6" s="68">
        <v>190.309</v>
      </c>
      <c r="U6" s="68">
        <v>190.31100000000001</v>
      </c>
      <c r="V6" s="68">
        <v>192.744</v>
      </c>
      <c r="W6" s="68">
        <v>207.215</v>
      </c>
      <c r="X6" s="68">
        <v>218.29300000000001</v>
      </c>
      <c r="Y6" s="68">
        <v>236.029</v>
      </c>
      <c r="Z6" s="68">
        <v>258.21800000000002</v>
      </c>
    </row>
    <row r="7" spans="2:26" ht="12.75" customHeight="1" x14ac:dyDescent="0.2">
      <c r="B7" s="65" t="s">
        <v>86</v>
      </c>
      <c r="C7" s="63"/>
      <c r="D7" s="66">
        <v>152.19200000000001</v>
      </c>
      <c r="E7" s="66">
        <v>172</v>
      </c>
      <c r="F7" s="66">
        <v>190.83699999999999</v>
      </c>
      <c r="G7" s="66">
        <v>202.977</v>
      </c>
      <c r="H7" s="66">
        <v>210.39400000000001</v>
      </c>
      <c r="I7" s="66">
        <v>224.60400000000001</v>
      </c>
      <c r="J7" s="66">
        <v>243.876</v>
      </c>
      <c r="K7" s="68">
        <v>262.86200000000002</v>
      </c>
      <c r="L7" s="68">
        <v>277.20499999999998</v>
      </c>
      <c r="M7" s="68">
        <v>300.125</v>
      </c>
      <c r="N7" s="68">
        <v>318.661</v>
      </c>
      <c r="O7" s="68">
        <v>342.59899999999999</v>
      </c>
      <c r="P7" s="68">
        <v>376.33699999999999</v>
      </c>
      <c r="Q7" s="68">
        <v>392.35899999999998</v>
      </c>
      <c r="R7" s="68">
        <v>351.69099999999997</v>
      </c>
      <c r="S7" s="68">
        <v>364.60300000000001</v>
      </c>
      <c r="T7" s="68">
        <v>374.43099999999998</v>
      </c>
      <c r="U7" s="68">
        <v>377.70699999999999</v>
      </c>
      <c r="V7" s="68">
        <v>379.18299999999999</v>
      </c>
      <c r="W7" s="68">
        <v>391.483</v>
      </c>
      <c r="X7" s="68">
        <v>413.22899999999998</v>
      </c>
      <c r="Y7" s="68">
        <v>438.80099999999999</v>
      </c>
      <c r="Z7" s="68">
        <v>478.15800000000002</v>
      </c>
    </row>
    <row r="8" spans="2:26" ht="12.75" customHeight="1" x14ac:dyDescent="0.2">
      <c r="B8" s="65" t="s">
        <v>91</v>
      </c>
      <c r="C8" s="63"/>
      <c r="D8" s="66">
        <v>175.471</v>
      </c>
      <c r="E8" s="66">
        <v>199.542</v>
      </c>
      <c r="F8" s="66">
        <v>204.97200000000001</v>
      </c>
      <c r="G8" s="66">
        <v>214.648</v>
      </c>
      <c r="H8" s="66">
        <v>237.32400000000001</v>
      </c>
      <c r="I8" s="66">
        <v>243.92</v>
      </c>
      <c r="J8" s="66">
        <v>224.35900000000001</v>
      </c>
      <c r="K8" s="68">
        <v>227.32</v>
      </c>
      <c r="L8" s="68">
        <v>241.63200000000001</v>
      </c>
      <c r="M8" s="68">
        <v>277.93299999999999</v>
      </c>
      <c r="N8" s="68">
        <v>280.63299999999998</v>
      </c>
      <c r="O8" s="68">
        <v>291.06599999999997</v>
      </c>
      <c r="P8" s="68">
        <v>328.584</v>
      </c>
      <c r="Q8" s="68">
        <v>330.08499999999998</v>
      </c>
      <c r="R8" s="68">
        <v>337.87799999999999</v>
      </c>
      <c r="S8" s="68">
        <v>351.053</v>
      </c>
      <c r="T8" s="68">
        <v>386.86799999999999</v>
      </c>
      <c r="U8" s="68">
        <v>405.78100000000001</v>
      </c>
      <c r="V8" s="68">
        <v>419.63299999999998</v>
      </c>
      <c r="W8" s="68">
        <v>404.11599999999999</v>
      </c>
      <c r="X8" s="68">
        <v>450.661</v>
      </c>
      <c r="Y8" s="68">
        <v>463.69600000000003</v>
      </c>
      <c r="Z8" s="68">
        <v>494.11799999999999</v>
      </c>
    </row>
    <row r="9" spans="2:26" ht="12.75" customHeight="1" x14ac:dyDescent="0.2">
      <c r="B9" s="65" t="s">
        <v>97</v>
      </c>
      <c r="C9" s="63"/>
      <c r="D9" s="66">
        <v>0.39300000000000002</v>
      </c>
      <c r="E9" s="66">
        <v>0.46600000000000003</v>
      </c>
      <c r="F9" s="66">
        <v>0.57299999999999995</v>
      </c>
      <c r="G9" s="66">
        <v>0.55200000000000005</v>
      </c>
      <c r="H9" s="66">
        <v>0.53500000000000003</v>
      </c>
      <c r="I9" s="66">
        <v>0.58699999999999997</v>
      </c>
      <c r="J9" s="66">
        <v>0.68700000000000006</v>
      </c>
      <c r="K9" s="68">
        <v>0.748</v>
      </c>
      <c r="L9" s="68">
        <v>0.86</v>
      </c>
      <c r="M9" s="68">
        <v>0.61299999999999999</v>
      </c>
      <c r="N9" s="68">
        <v>0.72799999999999998</v>
      </c>
      <c r="O9" s="68">
        <v>0.80100000000000005</v>
      </c>
      <c r="P9" s="68">
        <v>0.46</v>
      </c>
      <c r="Q9" s="68">
        <v>0.25</v>
      </c>
      <c r="R9" s="68">
        <v>0.224</v>
      </c>
      <c r="S9" s="68">
        <v>0.218</v>
      </c>
      <c r="T9" s="68">
        <v>0.21299999999999999</v>
      </c>
      <c r="U9" s="68">
        <v>0.221</v>
      </c>
      <c r="V9" s="68">
        <v>0.14699999999999999</v>
      </c>
      <c r="W9" s="68" t="s">
        <v>160</v>
      </c>
      <c r="X9" s="68" t="s">
        <v>160</v>
      </c>
      <c r="Y9" s="68" t="s">
        <v>160</v>
      </c>
      <c r="Z9" s="68" t="s">
        <v>160</v>
      </c>
    </row>
    <row r="10" spans="2:26" ht="12.75" customHeight="1" x14ac:dyDescent="0.2">
      <c r="B10" s="65" t="s">
        <v>102</v>
      </c>
      <c r="C10" s="63"/>
      <c r="D10" s="66">
        <v>15.757</v>
      </c>
      <c r="E10" s="66">
        <v>11.835000000000001</v>
      </c>
      <c r="F10" s="66">
        <v>13.073</v>
      </c>
      <c r="G10" s="66">
        <v>11.436</v>
      </c>
      <c r="H10" s="66">
        <v>7.609</v>
      </c>
      <c r="I10" s="66">
        <v>13.648</v>
      </c>
      <c r="J10" s="66">
        <v>23.638999999999999</v>
      </c>
      <c r="K10" s="68">
        <v>22.346</v>
      </c>
      <c r="L10" s="68">
        <v>19.350000000000001</v>
      </c>
      <c r="M10" s="68">
        <v>16.86</v>
      </c>
      <c r="N10" s="68">
        <v>16.713000000000001</v>
      </c>
      <c r="O10" s="68">
        <v>21.649000000000001</v>
      </c>
      <c r="P10" s="68">
        <v>23.140999999999998</v>
      </c>
      <c r="Q10" s="68">
        <v>27.154</v>
      </c>
      <c r="R10" s="68">
        <v>29.658999999999999</v>
      </c>
      <c r="S10" s="68">
        <v>30.390999999999998</v>
      </c>
      <c r="T10" s="68">
        <v>27.882000000000001</v>
      </c>
      <c r="U10" s="68">
        <v>27.039000000000001</v>
      </c>
      <c r="V10" s="68">
        <v>30.131</v>
      </c>
      <c r="W10" s="68">
        <v>29.72</v>
      </c>
      <c r="X10" s="68">
        <v>30.552</v>
      </c>
      <c r="Y10" s="68">
        <v>30.571999999999999</v>
      </c>
      <c r="Z10" s="68">
        <v>24.242000000000001</v>
      </c>
    </row>
    <row r="11" spans="2:26" ht="12.75" customHeight="1" x14ac:dyDescent="0.2">
      <c r="B11" s="65" t="s">
        <v>103</v>
      </c>
      <c r="C11" s="63"/>
      <c r="D11" s="66">
        <v>21.161999999999999</v>
      </c>
      <c r="E11" s="66">
        <v>24.227999999999998</v>
      </c>
      <c r="F11" s="66">
        <v>22.960999999999999</v>
      </c>
      <c r="G11" s="66">
        <v>27.909000000000002</v>
      </c>
      <c r="H11" s="66">
        <v>30.271999999999998</v>
      </c>
      <c r="I11" s="66">
        <v>31.21</v>
      </c>
      <c r="J11" s="66">
        <v>37.323</v>
      </c>
      <c r="K11" s="66">
        <v>39.028999999999996</v>
      </c>
      <c r="L11" s="66">
        <v>43.55</v>
      </c>
      <c r="M11" s="66">
        <v>48.677999999999997</v>
      </c>
      <c r="N11" s="66">
        <v>51.161000000000001</v>
      </c>
      <c r="O11" s="66">
        <v>55.323999999999998</v>
      </c>
      <c r="P11" s="66">
        <v>62.774000000000001</v>
      </c>
      <c r="Q11" s="66">
        <v>65.766000000000005</v>
      </c>
      <c r="R11" s="66">
        <v>67.11699999999999</v>
      </c>
      <c r="S11" s="66">
        <v>68.324000000000012</v>
      </c>
      <c r="T11" s="66">
        <v>75.010999999999996</v>
      </c>
      <c r="U11" s="66">
        <v>75.658000000000001</v>
      </c>
      <c r="V11" s="66">
        <v>74.835999999999999</v>
      </c>
      <c r="W11" s="66">
        <v>78.105999999999995</v>
      </c>
      <c r="X11" s="66">
        <v>80.521000000000001</v>
      </c>
      <c r="Y11" s="66">
        <v>81.399000000000001</v>
      </c>
      <c r="Z11" s="66">
        <v>86.013999999999996</v>
      </c>
    </row>
    <row r="12" spans="2:26" ht="12.75" customHeight="1" thickBot="1" x14ac:dyDescent="0.25">
      <c r="B12" s="95" t="s">
        <v>104</v>
      </c>
      <c r="C12" s="70"/>
      <c r="D12" s="71">
        <v>28.541</v>
      </c>
      <c r="E12" s="71">
        <v>29.684000000000001</v>
      </c>
      <c r="F12" s="71">
        <v>32.133000000000003</v>
      </c>
      <c r="G12" s="71">
        <v>39.219000000000001</v>
      </c>
      <c r="H12" s="71">
        <v>43.628999999999998</v>
      </c>
      <c r="I12" s="71">
        <v>37.859000000000002</v>
      </c>
      <c r="J12" s="71">
        <v>67.992000000000004</v>
      </c>
      <c r="K12" s="71">
        <v>66.025000000000006</v>
      </c>
      <c r="L12" s="71">
        <v>130.649</v>
      </c>
      <c r="M12" s="71">
        <v>64.034000000000006</v>
      </c>
      <c r="N12" s="71">
        <v>66.138000000000005</v>
      </c>
      <c r="O12" s="71">
        <v>71.699999999999989</v>
      </c>
      <c r="P12" s="71">
        <v>80.219000000000008</v>
      </c>
      <c r="Q12" s="71">
        <v>88.65</v>
      </c>
      <c r="R12" s="71">
        <v>105.223</v>
      </c>
      <c r="S12" s="71">
        <v>111.096</v>
      </c>
      <c r="T12" s="71">
        <v>112.116</v>
      </c>
      <c r="U12" s="71">
        <v>103.18899999999999</v>
      </c>
      <c r="V12" s="71">
        <v>105.06099999999999</v>
      </c>
      <c r="W12" s="71">
        <v>111.80100000000002</v>
      </c>
      <c r="X12" s="71">
        <v>145.459</v>
      </c>
      <c r="Y12" s="71">
        <v>121.18899999999999</v>
      </c>
      <c r="Z12" s="71">
        <v>119.08799999999999</v>
      </c>
    </row>
    <row r="13" spans="2:26" ht="12.75" customHeight="1" x14ac:dyDescent="0.2">
      <c r="B13" s="72" t="s">
        <v>74</v>
      </c>
      <c r="C13" s="73"/>
      <c r="D13" s="74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</row>
    <row r="14" spans="2:26" ht="12.75" customHeight="1" x14ac:dyDescent="0.2">
      <c r="B14" s="72" t="s">
        <v>161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indexed="41"/>
  </sheetPr>
  <dimension ref="B2:Z14"/>
  <sheetViews>
    <sheetView showGridLines="0" zoomScale="120" zoomScaleNormal="120" workbookViewId="0">
      <selection activeCell="F43" sqref="F43"/>
    </sheetView>
  </sheetViews>
  <sheetFormatPr defaultColWidth="6.42578125" defaultRowHeight="12.75" customHeight="1" x14ac:dyDescent="0.2"/>
  <cols>
    <col min="1" max="1" width="2.85546875" style="56" customWidth="1"/>
    <col min="2" max="2" width="28.5703125" style="56" customWidth="1"/>
    <col min="3" max="5" width="6.42578125" style="55" customWidth="1"/>
    <col min="6" max="6" width="6.42578125" style="91" customWidth="1"/>
    <col min="7" max="15" width="6.42578125" style="77" customWidth="1"/>
    <col min="16" max="16384" width="6.42578125" style="56"/>
  </cols>
  <sheetData>
    <row r="2" spans="2:26" ht="15" customHeight="1" x14ac:dyDescent="0.2">
      <c r="B2" s="54" t="s">
        <v>105</v>
      </c>
      <c r="F2" s="55"/>
      <c r="G2" s="55"/>
      <c r="H2" s="55"/>
      <c r="I2" s="91"/>
      <c r="J2" s="91"/>
      <c r="K2" s="91"/>
      <c r="L2" s="91"/>
      <c r="M2" s="91"/>
      <c r="N2" s="91"/>
      <c r="O2" s="91"/>
      <c r="P2" s="91"/>
      <c r="Q2" s="91"/>
      <c r="S2" s="57"/>
      <c r="T2" s="57"/>
      <c r="U2" s="57"/>
      <c r="V2" s="57"/>
      <c r="W2" s="57"/>
      <c r="X2" s="57"/>
      <c r="Y2" s="57"/>
      <c r="Z2" s="57" t="s">
        <v>61</v>
      </c>
    </row>
    <row r="3" spans="2:26" ht="2.1" customHeight="1" thickBot="1" x14ac:dyDescent="0.25">
      <c r="B3" s="58"/>
      <c r="C3" s="58"/>
      <c r="D3" s="58"/>
      <c r="E3" s="92"/>
      <c r="F3" s="92"/>
      <c r="G3" s="92"/>
      <c r="H3" s="92"/>
      <c r="I3" s="92"/>
      <c r="J3" s="92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 spans="2:26" ht="15" customHeight="1" x14ac:dyDescent="0.2">
      <c r="B4" s="59"/>
      <c r="C4" s="60"/>
      <c r="D4" s="61">
        <v>1995</v>
      </c>
      <c r="E4" s="93">
        <v>1996</v>
      </c>
      <c r="F4" s="93">
        <v>1997</v>
      </c>
      <c r="G4" s="93">
        <v>1998</v>
      </c>
      <c r="H4" s="93">
        <v>1999</v>
      </c>
      <c r="I4" s="93">
        <v>2000</v>
      </c>
      <c r="J4" s="93">
        <v>2001</v>
      </c>
      <c r="K4" s="93">
        <v>2002</v>
      </c>
      <c r="L4" s="93">
        <v>2003</v>
      </c>
      <c r="M4" s="93">
        <v>2004</v>
      </c>
      <c r="N4" s="93">
        <v>2005</v>
      </c>
      <c r="O4" s="93">
        <v>2006</v>
      </c>
      <c r="P4" s="93">
        <v>2007</v>
      </c>
      <c r="Q4" s="93">
        <v>2008</v>
      </c>
      <c r="R4" s="93">
        <v>2009</v>
      </c>
      <c r="S4" s="93">
        <v>2010</v>
      </c>
      <c r="T4" s="93">
        <v>2011</v>
      </c>
      <c r="U4" s="93">
        <v>2012</v>
      </c>
      <c r="V4" s="93">
        <v>2013</v>
      </c>
      <c r="W4" s="93">
        <v>2014</v>
      </c>
      <c r="X4" s="93">
        <v>2015</v>
      </c>
      <c r="Y4" s="93">
        <v>2016</v>
      </c>
      <c r="Z4" s="93">
        <v>2017</v>
      </c>
    </row>
    <row r="5" spans="2:26" ht="12.75" customHeight="1" x14ac:dyDescent="0.2">
      <c r="B5" s="94" t="s">
        <v>62</v>
      </c>
      <c r="C5" s="63"/>
      <c r="D5" s="83">
        <v>231.69899999999998</v>
      </c>
      <c r="E5" s="83">
        <v>301.096</v>
      </c>
      <c r="F5" s="83">
        <v>216.75200000000001</v>
      </c>
      <c r="G5" s="83">
        <v>254.69599999999997</v>
      </c>
      <c r="H5" s="83">
        <v>240.64599999999999</v>
      </c>
      <c r="I5" s="83">
        <v>251.738</v>
      </c>
      <c r="J5" s="83">
        <v>246.56500000000003</v>
      </c>
      <c r="K5" s="83">
        <v>280.28999999999996</v>
      </c>
      <c r="L5" s="83">
        <v>363.80899999999997</v>
      </c>
      <c r="M5" s="83">
        <v>387.89800000000002</v>
      </c>
      <c r="N5" s="83">
        <v>391.55899999999997</v>
      </c>
      <c r="O5" s="83">
        <v>417.87800000000004</v>
      </c>
      <c r="P5" s="83">
        <v>449.303</v>
      </c>
      <c r="Q5" s="83">
        <v>461.07900000000006</v>
      </c>
      <c r="R5" s="83">
        <v>482.36799999999994</v>
      </c>
      <c r="S5" s="83">
        <v>487.59200000000004</v>
      </c>
      <c r="T5" s="83">
        <v>483.28399999999999</v>
      </c>
      <c r="U5" s="83">
        <v>455.46600000000001</v>
      </c>
      <c r="V5" s="83">
        <v>478</v>
      </c>
      <c r="W5" s="83">
        <v>505.65700000000004</v>
      </c>
      <c r="X5" s="83">
        <v>544.23699999999997</v>
      </c>
      <c r="Y5" s="83">
        <v>535.36299999999994</v>
      </c>
      <c r="Z5" s="83">
        <v>576.476</v>
      </c>
    </row>
    <row r="6" spans="2:26" ht="12.75" customHeight="1" x14ac:dyDescent="0.2">
      <c r="B6" s="65" t="s">
        <v>63</v>
      </c>
      <c r="C6" s="63"/>
      <c r="D6" s="68">
        <v>59.613</v>
      </c>
      <c r="E6" s="68">
        <v>63.38</v>
      </c>
      <c r="F6" s="68">
        <v>71.484999999999999</v>
      </c>
      <c r="G6" s="68">
        <v>74.343999999999994</v>
      </c>
      <c r="H6" s="68">
        <v>82.19</v>
      </c>
      <c r="I6" s="68">
        <v>82.772999999999996</v>
      </c>
      <c r="J6" s="68">
        <v>51.98</v>
      </c>
      <c r="K6" s="68">
        <v>64.024000000000001</v>
      </c>
      <c r="L6" s="68">
        <v>70.213999999999999</v>
      </c>
      <c r="M6" s="68">
        <v>75.644000000000005</v>
      </c>
      <c r="N6" s="68">
        <v>91.662999999999997</v>
      </c>
      <c r="O6" s="68">
        <v>97.716999999999999</v>
      </c>
      <c r="P6" s="68">
        <v>108.78700000000001</v>
      </c>
      <c r="Q6" s="68">
        <v>102.52800000000001</v>
      </c>
      <c r="R6" s="68">
        <v>91.275999999999996</v>
      </c>
      <c r="S6" s="68">
        <v>87.468000000000004</v>
      </c>
      <c r="T6" s="68">
        <v>91.757000000000005</v>
      </c>
      <c r="U6" s="68">
        <v>91.786000000000001</v>
      </c>
      <c r="V6" s="68">
        <v>100.77200000000001</v>
      </c>
      <c r="W6" s="68">
        <v>108.068</v>
      </c>
      <c r="X6" s="68">
        <v>113.77</v>
      </c>
      <c r="Y6" s="68">
        <v>125.40300000000001</v>
      </c>
      <c r="Z6" s="68">
        <v>131.66</v>
      </c>
    </row>
    <row r="7" spans="2:26" ht="12.75" customHeight="1" x14ac:dyDescent="0.2">
      <c r="B7" s="65" t="s">
        <v>86</v>
      </c>
      <c r="C7" s="63"/>
      <c r="D7" s="68">
        <v>4.8000000000000001E-2</v>
      </c>
      <c r="E7" s="68">
        <v>4.5999999999999999E-2</v>
      </c>
      <c r="F7" s="68">
        <v>3.4000000000000002E-2</v>
      </c>
      <c r="G7" s="68">
        <v>6.5000000000000002E-2</v>
      </c>
      <c r="H7" s="68">
        <v>8.1000000000000003E-2</v>
      </c>
      <c r="I7" s="68">
        <v>4.2000000000000003E-2</v>
      </c>
      <c r="J7" s="68">
        <v>0.08</v>
      </c>
      <c r="K7" s="68">
        <v>4.7E-2</v>
      </c>
      <c r="L7" s="68">
        <v>0.11700000000000001</v>
      </c>
      <c r="M7" s="68">
        <v>6.2E-2</v>
      </c>
      <c r="N7" s="68">
        <v>7.9000000000000001E-2</v>
      </c>
      <c r="O7" s="68">
        <v>0.123</v>
      </c>
      <c r="P7" s="68">
        <v>6.7000000000000004E-2</v>
      </c>
      <c r="Q7" s="68">
        <v>5.8000000000000003E-2</v>
      </c>
      <c r="R7" s="68">
        <v>0.38700000000000001</v>
      </c>
      <c r="S7" s="68">
        <v>0.34499999999999997</v>
      </c>
      <c r="T7" s="68">
        <v>0.496</v>
      </c>
      <c r="U7" s="68">
        <v>0.58399999999999996</v>
      </c>
      <c r="V7" s="68">
        <v>0.58199999999999996</v>
      </c>
      <c r="W7" s="68">
        <v>0.46600000000000003</v>
      </c>
      <c r="X7" s="68">
        <v>0.70099999999999996</v>
      </c>
      <c r="Y7" s="68">
        <v>0.71399999999999997</v>
      </c>
      <c r="Z7" s="68">
        <v>0.80800000000000005</v>
      </c>
    </row>
    <row r="8" spans="2:26" ht="12.75" customHeight="1" x14ac:dyDescent="0.2">
      <c r="B8" s="65" t="s">
        <v>91</v>
      </c>
      <c r="C8" s="63"/>
      <c r="D8" s="68">
        <v>4.71</v>
      </c>
      <c r="E8" s="68">
        <v>4.9749999999999996</v>
      </c>
      <c r="F8" s="68">
        <v>5.1029999999999998</v>
      </c>
      <c r="G8" s="68">
        <v>5.4029999999999996</v>
      </c>
      <c r="H8" s="68">
        <v>5.4039999999999999</v>
      </c>
      <c r="I8" s="68">
        <v>5.9459999999999997</v>
      </c>
      <c r="J8" s="68">
        <v>36.567999999999998</v>
      </c>
      <c r="K8" s="68">
        <v>42.539000000000001</v>
      </c>
      <c r="L8" s="68">
        <v>45.66</v>
      </c>
      <c r="M8" s="68">
        <v>55.579000000000001</v>
      </c>
      <c r="N8" s="68">
        <v>70.864999999999995</v>
      </c>
      <c r="O8" s="68">
        <v>70.709000000000003</v>
      </c>
      <c r="P8" s="68">
        <v>76.561999999999998</v>
      </c>
      <c r="Q8" s="68">
        <v>87.131</v>
      </c>
      <c r="R8" s="68">
        <v>87.096999999999994</v>
      </c>
      <c r="S8" s="68">
        <v>90.296999999999997</v>
      </c>
      <c r="T8" s="68">
        <v>94.268000000000001</v>
      </c>
      <c r="U8" s="68">
        <v>96.037000000000006</v>
      </c>
      <c r="V8" s="68">
        <v>102.28700000000001</v>
      </c>
      <c r="W8" s="68">
        <v>106.605</v>
      </c>
      <c r="X8" s="68">
        <v>111.607</v>
      </c>
      <c r="Y8" s="68">
        <v>123.06399999999999</v>
      </c>
      <c r="Z8" s="68">
        <v>135.25</v>
      </c>
    </row>
    <row r="9" spans="2:26" ht="12.75" customHeight="1" x14ac:dyDescent="0.2">
      <c r="B9" s="65" t="s">
        <v>97</v>
      </c>
      <c r="C9" s="63"/>
      <c r="D9" s="68" t="s">
        <v>160</v>
      </c>
      <c r="E9" s="68" t="s">
        <v>160</v>
      </c>
      <c r="F9" s="68" t="s">
        <v>160</v>
      </c>
      <c r="G9" s="68" t="s">
        <v>160</v>
      </c>
      <c r="H9" s="68" t="s">
        <v>160</v>
      </c>
      <c r="I9" s="68" t="s">
        <v>160</v>
      </c>
      <c r="J9" s="68" t="s">
        <v>160</v>
      </c>
      <c r="K9" s="68" t="s">
        <v>160</v>
      </c>
      <c r="L9" s="68">
        <v>5.0000000000000001E-3</v>
      </c>
      <c r="M9" s="68">
        <v>8.9999999999999993E-3</v>
      </c>
      <c r="N9" s="68">
        <v>8.9999999999999993E-3</v>
      </c>
      <c r="O9" s="68">
        <v>4.0000000000000001E-3</v>
      </c>
      <c r="P9" s="68">
        <v>4.0000000000000001E-3</v>
      </c>
      <c r="Q9" s="68">
        <v>6.0000000000000001E-3</v>
      </c>
      <c r="R9" s="68">
        <v>1.0999999999999999E-2</v>
      </c>
      <c r="S9" s="68">
        <v>8.9999999999999993E-3</v>
      </c>
      <c r="T9" s="68">
        <v>1.6E-2</v>
      </c>
      <c r="U9" s="68">
        <v>0.01</v>
      </c>
      <c r="V9" s="68">
        <v>7.0000000000000001E-3</v>
      </c>
      <c r="W9" s="68">
        <v>0.01</v>
      </c>
      <c r="X9" s="68">
        <v>1.0999999999999999E-2</v>
      </c>
      <c r="Y9" s="68">
        <v>1.7000000000000001E-2</v>
      </c>
      <c r="Z9" s="68">
        <v>2.9000000000000001E-2</v>
      </c>
    </row>
    <row r="10" spans="2:26" ht="12.75" customHeight="1" x14ac:dyDescent="0.2">
      <c r="B10" s="65" t="s">
        <v>102</v>
      </c>
      <c r="C10" s="63"/>
      <c r="D10" s="68">
        <v>2.8050000000000002</v>
      </c>
      <c r="E10" s="68">
        <v>3.2919999999999998</v>
      </c>
      <c r="F10" s="68">
        <v>4.2</v>
      </c>
      <c r="G10" s="68">
        <v>4.9080000000000004</v>
      </c>
      <c r="H10" s="68">
        <v>4.8879999999999999</v>
      </c>
      <c r="I10" s="68">
        <v>4.6319999999999997</v>
      </c>
      <c r="J10" s="68">
        <v>3.77</v>
      </c>
      <c r="K10" s="68">
        <v>7.0350000000000001</v>
      </c>
      <c r="L10" s="68">
        <v>6.7690000000000001</v>
      </c>
      <c r="M10" s="68">
        <v>7.7869999999999999</v>
      </c>
      <c r="N10" s="68">
        <v>6.6379999999999999</v>
      </c>
      <c r="O10" s="68">
        <v>6.9749999999999996</v>
      </c>
      <c r="P10" s="68">
        <v>7.423</v>
      </c>
      <c r="Q10" s="68">
        <v>7.8890000000000002</v>
      </c>
      <c r="R10" s="68">
        <v>7.1769999999999996</v>
      </c>
      <c r="S10" s="68">
        <v>6.7590000000000003</v>
      </c>
      <c r="T10" s="68">
        <v>6.7649999999999997</v>
      </c>
      <c r="U10" s="68">
        <v>7.8780000000000001</v>
      </c>
      <c r="V10" s="68">
        <v>7.5430000000000001</v>
      </c>
      <c r="W10" s="68">
        <v>7.6020000000000003</v>
      </c>
      <c r="X10" s="68">
        <v>6.6050000000000004</v>
      </c>
      <c r="Y10" s="68">
        <v>6.92</v>
      </c>
      <c r="Z10" s="68">
        <v>6.57</v>
      </c>
    </row>
    <row r="11" spans="2:26" ht="12.75" customHeight="1" x14ac:dyDescent="0.2">
      <c r="B11" s="65" t="s">
        <v>103</v>
      </c>
      <c r="C11" s="63"/>
      <c r="D11" s="68">
        <v>40.819000000000003</v>
      </c>
      <c r="E11" s="68">
        <v>44.948999999999998</v>
      </c>
      <c r="F11" s="68">
        <v>43.390999999999998</v>
      </c>
      <c r="G11" s="68">
        <v>51.5</v>
      </c>
      <c r="H11" s="68">
        <v>46.667000000000002</v>
      </c>
      <c r="I11" s="68">
        <v>47.982999999999997</v>
      </c>
      <c r="J11" s="68">
        <v>47.277000000000001</v>
      </c>
      <c r="K11" s="68">
        <v>48.170999999999992</v>
      </c>
      <c r="L11" s="68">
        <v>52.973999999999997</v>
      </c>
      <c r="M11" s="68">
        <v>57.361000000000004</v>
      </c>
      <c r="N11" s="68">
        <v>56.074999999999996</v>
      </c>
      <c r="O11" s="68">
        <v>57.992000000000004</v>
      </c>
      <c r="P11" s="68">
        <v>63.891000000000005</v>
      </c>
      <c r="Q11" s="68">
        <v>69.385000000000005</v>
      </c>
      <c r="R11" s="68">
        <v>72.37</v>
      </c>
      <c r="S11" s="68">
        <v>69.972000000000008</v>
      </c>
      <c r="T11" s="68">
        <v>71.081000000000003</v>
      </c>
      <c r="U11" s="68">
        <v>72.265999999999991</v>
      </c>
      <c r="V11" s="68">
        <v>74.686000000000007</v>
      </c>
      <c r="W11" s="68">
        <v>74.153000000000006</v>
      </c>
      <c r="X11" s="68">
        <v>74.724000000000004</v>
      </c>
      <c r="Y11" s="68">
        <v>76.334999999999994</v>
      </c>
      <c r="Z11" s="68">
        <v>77.677000000000007</v>
      </c>
    </row>
    <row r="12" spans="2:26" ht="12.75" customHeight="1" thickBot="1" x14ac:dyDescent="0.25">
      <c r="B12" s="95" t="s">
        <v>104</v>
      </c>
      <c r="C12" s="70"/>
      <c r="D12" s="97">
        <v>123.70399999999999</v>
      </c>
      <c r="E12" s="97">
        <v>184.45400000000001</v>
      </c>
      <c r="F12" s="97">
        <v>92.539000000000001</v>
      </c>
      <c r="G12" s="97">
        <v>118.476</v>
      </c>
      <c r="H12" s="97">
        <v>101.416</v>
      </c>
      <c r="I12" s="97">
        <v>110.36199999999999</v>
      </c>
      <c r="J12" s="97">
        <v>106.88999999999999</v>
      </c>
      <c r="K12" s="97">
        <v>118.474</v>
      </c>
      <c r="L12" s="97">
        <v>188.07</v>
      </c>
      <c r="M12" s="97">
        <v>191.45599999999999</v>
      </c>
      <c r="N12" s="97">
        <v>166.23</v>
      </c>
      <c r="O12" s="97">
        <v>184.358</v>
      </c>
      <c r="P12" s="97">
        <v>192.56899999999999</v>
      </c>
      <c r="Q12" s="97">
        <v>194.08199999999999</v>
      </c>
      <c r="R12" s="97">
        <v>224.05</v>
      </c>
      <c r="S12" s="97">
        <v>232.74199999999996</v>
      </c>
      <c r="T12" s="97">
        <v>218.90100000000001</v>
      </c>
      <c r="U12" s="97">
        <v>186.905</v>
      </c>
      <c r="V12" s="97">
        <v>192.12299999999999</v>
      </c>
      <c r="W12" s="97">
        <v>208.75300000000001</v>
      </c>
      <c r="X12" s="97">
        <v>236.81899999999999</v>
      </c>
      <c r="Y12" s="97">
        <v>202.91</v>
      </c>
      <c r="Z12" s="97">
        <v>224.482</v>
      </c>
    </row>
    <row r="13" spans="2:26" ht="12.75" customHeight="1" x14ac:dyDescent="0.2">
      <c r="B13" s="72" t="s">
        <v>74</v>
      </c>
      <c r="C13" s="73"/>
      <c r="D13" s="74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</row>
    <row r="14" spans="2:26" ht="12.75" customHeight="1" x14ac:dyDescent="0.2">
      <c r="B14" s="72" t="s">
        <v>161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indexed="41"/>
  </sheetPr>
  <dimension ref="B2:Z14"/>
  <sheetViews>
    <sheetView showGridLines="0" zoomScale="120" zoomScaleNormal="120" workbookViewId="0">
      <selection activeCell="Y2" sqref="Y2"/>
    </sheetView>
  </sheetViews>
  <sheetFormatPr defaultColWidth="6.42578125" defaultRowHeight="12.75" customHeight="1" x14ac:dyDescent="0.2"/>
  <cols>
    <col min="1" max="1" width="2.85546875" style="56" customWidth="1"/>
    <col min="2" max="2" width="28.5703125" style="56" customWidth="1"/>
    <col min="3" max="5" width="6.42578125" style="55" customWidth="1"/>
    <col min="6" max="6" width="6.42578125" style="91" customWidth="1"/>
    <col min="7" max="15" width="6.42578125" style="77" customWidth="1"/>
    <col min="16" max="16384" width="6.42578125" style="56"/>
  </cols>
  <sheetData>
    <row r="2" spans="2:26" ht="15" customHeight="1" x14ac:dyDescent="0.2">
      <c r="B2" s="54" t="s">
        <v>106</v>
      </c>
      <c r="F2" s="55"/>
      <c r="G2" s="55"/>
      <c r="H2" s="55"/>
      <c r="I2" s="91"/>
      <c r="J2" s="91"/>
      <c r="K2" s="91"/>
      <c r="L2" s="91"/>
      <c r="M2" s="91"/>
      <c r="N2" s="91"/>
      <c r="O2" s="91"/>
      <c r="P2" s="91"/>
      <c r="Q2" s="91"/>
      <c r="S2" s="57"/>
      <c r="T2" s="57"/>
      <c r="U2" s="57"/>
      <c r="V2" s="57"/>
      <c r="W2" s="57"/>
      <c r="X2" s="57"/>
      <c r="Y2" s="57"/>
      <c r="Z2" s="57" t="s">
        <v>61</v>
      </c>
    </row>
    <row r="3" spans="2:26" ht="2.1" customHeight="1" thickBot="1" x14ac:dyDescent="0.25">
      <c r="B3" s="58"/>
      <c r="C3" s="58"/>
      <c r="D3" s="58"/>
      <c r="E3" s="92"/>
      <c r="F3" s="92"/>
      <c r="G3" s="92"/>
      <c r="H3" s="92"/>
      <c r="I3" s="92"/>
      <c r="J3" s="92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 spans="2:26" ht="15" customHeight="1" x14ac:dyDescent="0.2">
      <c r="B4" s="59"/>
      <c r="C4" s="60"/>
      <c r="D4" s="61">
        <v>1995</v>
      </c>
      <c r="E4" s="93">
        <v>1996</v>
      </c>
      <c r="F4" s="93">
        <v>1997</v>
      </c>
      <c r="G4" s="93">
        <v>1998</v>
      </c>
      <c r="H4" s="93">
        <v>1999</v>
      </c>
      <c r="I4" s="93">
        <v>2000</v>
      </c>
      <c r="J4" s="93">
        <v>2001</v>
      </c>
      <c r="K4" s="93">
        <v>2002</v>
      </c>
      <c r="L4" s="93">
        <v>2003</v>
      </c>
      <c r="M4" s="93">
        <v>2004</v>
      </c>
      <c r="N4" s="93">
        <v>2005</v>
      </c>
      <c r="O4" s="93">
        <v>2006</v>
      </c>
      <c r="P4" s="93">
        <v>2007</v>
      </c>
      <c r="Q4" s="93">
        <v>2008</v>
      </c>
      <c r="R4" s="93">
        <v>2009</v>
      </c>
      <c r="S4" s="93">
        <v>2010</v>
      </c>
      <c r="T4" s="93">
        <v>2011</v>
      </c>
      <c r="U4" s="93">
        <v>2012</v>
      </c>
      <c r="V4" s="93">
        <v>2013</v>
      </c>
      <c r="W4" s="93">
        <v>2014</v>
      </c>
      <c r="X4" s="93">
        <v>2015</v>
      </c>
      <c r="Y4" s="93">
        <v>2016</v>
      </c>
      <c r="Z4" s="93">
        <v>2017</v>
      </c>
    </row>
    <row r="5" spans="2:26" ht="12.75" customHeight="1" x14ac:dyDescent="0.2">
      <c r="B5" s="94" t="s">
        <v>62</v>
      </c>
      <c r="C5" s="63"/>
      <c r="D5" s="83">
        <v>73.731000000000009</v>
      </c>
      <c r="E5" s="83">
        <v>85.828999999999994</v>
      </c>
      <c r="F5" s="83">
        <v>95.075000000000003</v>
      </c>
      <c r="G5" s="83">
        <v>104.822</v>
      </c>
      <c r="H5" s="83">
        <v>112.45200000000001</v>
      </c>
      <c r="I5" s="83">
        <v>119.361</v>
      </c>
      <c r="J5" s="83">
        <v>125.001</v>
      </c>
      <c r="K5" s="83">
        <v>136.32900000000001</v>
      </c>
      <c r="L5" s="83">
        <v>146.27900000000002</v>
      </c>
      <c r="M5" s="83">
        <v>159.11799999999999</v>
      </c>
      <c r="N5" s="83">
        <v>169.73</v>
      </c>
      <c r="O5" s="83">
        <v>184.91900000000001</v>
      </c>
      <c r="P5" s="83">
        <v>203.512</v>
      </c>
      <c r="Q5" s="83">
        <v>210.797</v>
      </c>
      <c r="R5" s="83">
        <v>211.14499999999998</v>
      </c>
      <c r="S5" s="83">
        <v>215.66600000000003</v>
      </c>
      <c r="T5" s="83">
        <v>220.78399999999999</v>
      </c>
      <c r="U5" s="83">
        <v>224.69299999999998</v>
      </c>
      <c r="V5" s="83">
        <v>229.52500000000001</v>
      </c>
      <c r="W5" s="83">
        <v>239.48299999999998</v>
      </c>
      <c r="X5" s="83">
        <v>252.05099999999999</v>
      </c>
      <c r="Y5" s="83">
        <v>266.81200000000001</v>
      </c>
      <c r="Z5" s="83">
        <v>283.76200000000006</v>
      </c>
    </row>
    <row r="6" spans="2:26" ht="12.75" customHeight="1" x14ac:dyDescent="0.2">
      <c r="B6" s="65" t="s">
        <v>63</v>
      </c>
      <c r="C6" s="63"/>
      <c r="D6" s="68" t="s">
        <v>160</v>
      </c>
      <c r="E6" s="68" t="s">
        <v>160</v>
      </c>
      <c r="F6" s="68" t="s">
        <v>160</v>
      </c>
      <c r="G6" s="68" t="s">
        <v>160</v>
      </c>
      <c r="H6" s="68" t="s">
        <v>160</v>
      </c>
      <c r="I6" s="68" t="s">
        <v>160</v>
      </c>
      <c r="J6" s="68" t="s">
        <v>160</v>
      </c>
      <c r="K6" s="68" t="s">
        <v>160</v>
      </c>
      <c r="L6" s="68" t="s">
        <v>160</v>
      </c>
      <c r="M6" s="68" t="s">
        <v>160</v>
      </c>
      <c r="N6" s="68" t="s">
        <v>160</v>
      </c>
      <c r="O6" s="68" t="s">
        <v>160</v>
      </c>
      <c r="P6" s="68" t="s">
        <v>160</v>
      </c>
      <c r="Q6" s="68" t="s">
        <v>160</v>
      </c>
      <c r="R6" s="68" t="s">
        <v>160</v>
      </c>
      <c r="S6" s="68" t="s">
        <v>160</v>
      </c>
      <c r="T6" s="68" t="s">
        <v>160</v>
      </c>
      <c r="U6" s="68" t="s">
        <v>160</v>
      </c>
      <c r="V6" s="68" t="s">
        <v>160</v>
      </c>
      <c r="W6" s="68" t="s">
        <v>160</v>
      </c>
      <c r="X6" s="68" t="s">
        <v>160</v>
      </c>
      <c r="Y6" s="68" t="s">
        <v>160</v>
      </c>
      <c r="Z6" s="68" t="s">
        <v>160</v>
      </c>
    </row>
    <row r="7" spans="2:26" ht="12.75" customHeight="1" x14ac:dyDescent="0.2">
      <c r="B7" s="65" t="s">
        <v>86</v>
      </c>
      <c r="C7" s="63"/>
      <c r="D7" s="68">
        <v>73.314999999999998</v>
      </c>
      <c r="E7" s="68">
        <v>85.480999999999995</v>
      </c>
      <c r="F7" s="68">
        <v>93.863</v>
      </c>
      <c r="G7" s="68">
        <v>103.524</v>
      </c>
      <c r="H7" s="68">
        <v>111.197</v>
      </c>
      <c r="I7" s="68">
        <v>117.60599999999999</v>
      </c>
      <c r="J7" s="68">
        <v>122.914</v>
      </c>
      <c r="K7" s="68">
        <v>135.09100000000001</v>
      </c>
      <c r="L7" s="68">
        <v>144.16300000000001</v>
      </c>
      <c r="M7" s="68">
        <v>152.61600000000001</v>
      </c>
      <c r="N7" s="68">
        <v>163.398</v>
      </c>
      <c r="O7" s="68">
        <v>182.066</v>
      </c>
      <c r="P7" s="68">
        <v>200.31</v>
      </c>
      <c r="Q7" s="68">
        <v>206.8</v>
      </c>
      <c r="R7" s="68">
        <v>207.61600000000001</v>
      </c>
      <c r="S7" s="68">
        <v>212.97200000000001</v>
      </c>
      <c r="T7" s="68">
        <v>217.58699999999999</v>
      </c>
      <c r="U7" s="68">
        <v>221.97399999999999</v>
      </c>
      <c r="V7" s="68">
        <v>226.874</v>
      </c>
      <c r="W7" s="68">
        <v>236.59899999999999</v>
      </c>
      <c r="X7" s="68">
        <v>248.98599999999999</v>
      </c>
      <c r="Y7" s="68">
        <v>263.52999999999997</v>
      </c>
      <c r="Z7" s="68">
        <v>280.58600000000001</v>
      </c>
    </row>
    <row r="8" spans="2:26" ht="12.75" customHeight="1" x14ac:dyDescent="0.2">
      <c r="B8" s="65" t="s">
        <v>91</v>
      </c>
      <c r="C8" s="63"/>
      <c r="D8" s="68" t="s">
        <v>160</v>
      </c>
      <c r="E8" s="68" t="s">
        <v>160</v>
      </c>
      <c r="F8" s="68" t="s">
        <v>160</v>
      </c>
      <c r="G8" s="68" t="s">
        <v>160</v>
      </c>
      <c r="H8" s="68" t="s">
        <v>160</v>
      </c>
      <c r="I8" s="68" t="s">
        <v>160</v>
      </c>
      <c r="J8" s="68" t="s">
        <v>160</v>
      </c>
      <c r="K8" s="68" t="s">
        <v>160</v>
      </c>
      <c r="L8" s="68">
        <v>7.6999999999999999E-2</v>
      </c>
      <c r="M8" s="68">
        <v>0.112</v>
      </c>
      <c r="N8" s="68">
        <v>0.123</v>
      </c>
      <c r="O8" s="68" t="s">
        <v>160</v>
      </c>
      <c r="P8" s="68" t="s">
        <v>160</v>
      </c>
      <c r="Q8" s="68" t="s">
        <v>160</v>
      </c>
      <c r="R8" s="68" t="s">
        <v>160</v>
      </c>
      <c r="S8" s="68" t="s">
        <v>160</v>
      </c>
      <c r="T8" s="68" t="s">
        <v>160</v>
      </c>
      <c r="U8" s="68" t="s">
        <v>160</v>
      </c>
      <c r="V8" s="68" t="s">
        <v>160</v>
      </c>
      <c r="W8" s="68" t="s">
        <v>160</v>
      </c>
      <c r="X8" s="68" t="s">
        <v>160</v>
      </c>
      <c r="Y8" s="68" t="s">
        <v>160</v>
      </c>
      <c r="Z8" s="68" t="s">
        <v>160</v>
      </c>
    </row>
    <row r="9" spans="2:26" ht="12.75" customHeight="1" x14ac:dyDescent="0.2">
      <c r="B9" s="65" t="s">
        <v>97</v>
      </c>
      <c r="C9" s="63"/>
      <c r="D9" s="68" t="s">
        <v>160</v>
      </c>
      <c r="E9" s="68" t="s">
        <v>160</v>
      </c>
      <c r="F9" s="68" t="s">
        <v>160</v>
      </c>
      <c r="G9" s="68" t="s">
        <v>160</v>
      </c>
      <c r="H9" s="68" t="s">
        <v>160</v>
      </c>
      <c r="I9" s="68" t="s">
        <v>160</v>
      </c>
      <c r="J9" s="68" t="s">
        <v>160</v>
      </c>
      <c r="K9" s="68" t="s">
        <v>160</v>
      </c>
      <c r="L9" s="68" t="s">
        <v>160</v>
      </c>
      <c r="M9" s="68" t="s">
        <v>160</v>
      </c>
      <c r="N9" s="68" t="s">
        <v>160</v>
      </c>
      <c r="O9" s="68" t="s">
        <v>160</v>
      </c>
      <c r="P9" s="68" t="s">
        <v>160</v>
      </c>
      <c r="Q9" s="68" t="s">
        <v>160</v>
      </c>
      <c r="R9" s="68" t="s">
        <v>160</v>
      </c>
      <c r="S9" s="68" t="s">
        <v>160</v>
      </c>
      <c r="T9" s="68" t="s">
        <v>160</v>
      </c>
      <c r="U9" s="68" t="s">
        <v>160</v>
      </c>
      <c r="V9" s="68" t="s">
        <v>160</v>
      </c>
      <c r="W9" s="68" t="s">
        <v>160</v>
      </c>
      <c r="X9" s="68" t="s">
        <v>160</v>
      </c>
      <c r="Y9" s="68" t="s">
        <v>160</v>
      </c>
      <c r="Z9" s="68" t="s">
        <v>160</v>
      </c>
    </row>
    <row r="10" spans="2:26" ht="12.75" customHeight="1" x14ac:dyDescent="0.2">
      <c r="B10" s="65" t="s">
        <v>102</v>
      </c>
      <c r="C10" s="63"/>
      <c r="D10" s="68">
        <v>0.20100000000000001</v>
      </c>
      <c r="E10" s="68">
        <v>0.28100000000000003</v>
      </c>
      <c r="F10" s="68">
        <v>0.38700000000000001</v>
      </c>
      <c r="G10" s="68">
        <v>0.5</v>
      </c>
      <c r="H10" s="68">
        <v>0.23100000000000001</v>
      </c>
      <c r="I10" s="68">
        <v>0.42099999999999999</v>
      </c>
      <c r="J10" s="68">
        <v>0.55400000000000005</v>
      </c>
      <c r="K10" s="68">
        <v>0.38200000000000001</v>
      </c>
      <c r="L10" s="68">
        <v>0.26400000000000001</v>
      </c>
      <c r="M10" s="68">
        <v>0.252</v>
      </c>
      <c r="N10" s="68">
        <v>0.30599999999999999</v>
      </c>
      <c r="O10" s="68">
        <v>0.39700000000000002</v>
      </c>
      <c r="P10" s="68">
        <v>0.67700000000000005</v>
      </c>
      <c r="Q10" s="68">
        <v>1.4079999999999999</v>
      </c>
      <c r="R10" s="68">
        <v>1.0669999999999999</v>
      </c>
      <c r="S10" s="68">
        <v>0.57299999999999995</v>
      </c>
      <c r="T10" s="68">
        <v>0.46600000000000003</v>
      </c>
      <c r="U10" s="68">
        <v>0.51100000000000001</v>
      </c>
      <c r="V10" s="68">
        <v>0.27</v>
      </c>
      <c r="W10" s="68">
        <v>0.25600000000000001</v>
      </c>
      <c r="X10" s="68">
        <v>0.184</v>
      </c>
      <c r="Y10" s="68">
        <v>0.14399999999999999</v>
      </c>
      <c r="Z10" s="68">
        <v>7.0000000000000001E-3</v>
      </c>
    </row>
    <row r="11" spans="2:26" ht="12.75" customHeight="1" x14ac:dyDescent="0.2">
      <c r="B11" s="65" t="s">
        <v>103</v>
      </c>
      <c r="C11" s="63"/>
      <c r="D11" s="68">
        <v>0.20499999999999999</v>
      </c>
      <c r="E11" s="68">
        <v>4.2000000000000003E-2</v>
      </c>
      <c r="F11" s="68">
        <v>9.6000000000000002E-2</v>
      </c>
      <c r="G11" s="68">
        <v>0.108</v>
      </c>
      <c r="H11" s="68">
        <v>6.2E-2</v>
      </c>
      <c r="I11" s="68">
        <v>6.2E-2</v>
      </c>
      <c r="J11" s="68">
        <v>0.38700000000000001</v>
      </c>
      <c r="K11" s="68">
        <v>0.13400000000000001</v>
      </c>
      <c r="L11" s="68">
        <v>0.1</v>
      </c>
      <c r="M11" s="68">
        <v>0.14000000000000001</v>
      </c>
      <c r="N11" s="68">
        <v>0.14899999999999999</v>
      </c>
      <c r="O11" s="68">
        <v>0.14499999999999999</v>
      </c>
      <c r="P11" s="68">
        <v>0.13900000000000001</v>
      </c>
      <c r="Q11" s="68">
        <v>0.11899999999999999</v>
      </c>
      <c r="R11" s="68">
        <v>0.11600000000000001</v>
      </c>
      <c r="S11" s="68">
        <v>0.114</v>
      </c>
      <c r="T11" s="68">
        <v>0.13700000000000001</v>
      </c>
      <c r="U11" s="68">
        <v>0.115</v>
      </c>
      <c r="V11" s="68">
        <v>0.11899999999999999</v>
      </c>
      <c r="W11" s="68">
        <v>0.112</v>
      </c>
      <c r="X11" s="68">
        <v>0.11</v>
      </c>
      <c r="Y11" s="68">
        <v>0.11</v>
      </c>
      <c r="Z11" s="68">
        <v>9.8000000000000004E-2</v>
      </c>
    </row>
    <row r="12" spans="2:26" ht="12.75" customHeight="1" thickBot="1" x14ac:dyDescent="0.25">
      <c r="B12" s="95" t="s">
        <v>104</v>
      </c>
      <c r="C12" s="70"/>
      <c r="D12" s="97">
        <v>0.01</v>
      </c>
      <c r="E12" s="97">
        <v>2.5000000000000001E-2</v>
      </c>
      <c r="F12" s="97">
        <v>0.72899999999999998</v>
      </c>
      <c r="G12" s="97">
        <v>0.69</v>
      </c>
      <c r="H12" s="97">
        <v>0.96199999999999997</v>
      </c>
      <c r="I12" s="97">
        <v>1.2719999999999998</v>
      </c>
      <c r="J12" s="97">
        <v>1.1460000000000001</v>
      </c>
      <c r="K12" s="97">
        <v>0.72199999999999998</v>
      </c>
      <c r="L12" s="97">
        <v>1.675</v>
      </c>
      <c r="M12" s="97">
        <v>5.9979999999999993</v>
      </c>
      <c r="N12" s="97">
        <v>5.7539999999999996</v>
      </c>
      <c r="O12" s="97">
        <v>2.3109999999999999</v>
      </c>
      <c r="P12" s="97">
        <v>2.3860000000000001</v>
      </c>
      <c r="Q12" s="97">
        <v>2.4700000000000002</v>
      </c>
      <c r="R12" s="97">
        <v>2.3460000000000001</v>
      </c>
      <c r="S12" s="97">
        <v>2.0069999999999997</v>
      </c>
      <c r="T12" s="97">
        <v>2.5939999999999999</v>
      </c>
      <c r="U12" s="97">
        <v>2.093</v>
      </c>
      <c r="V12" s="97">
        <v>2.262</v>
      </c>
      <c r="W12" s="97">
        <v>2.516</v>
      </c>
      <c r="X12" s="97">
        <v>2.7709999999999999</v>
      </c>
      <c r="Y12" s="97">
        <v>3.028</v>
      </c>
      <c r="Z12" s="97">
        <v>3.0710000000000002</v>
      </c>
    </row>
    <row r="13" spans="2:26" ht="12.75" customHeight="1" x14ac:dyDescent="0.2">
      <c r="B13" s="72" t="s">
        <v>74</v>
      </c>
      <c r="C13" s="73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</row>
    <row r="14" spans="2:26" ht="12.75" customHeight="1" x14ac:dyDescent="0.2">
      <c r="B14" s="72" t="s">
        <v>161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indexed="41"/>
  </sheetPr>
  <dimension ref="B2:Z27"/>
  <sheetViews>
    <sheetView showGridLines="0" zoomScale="120" zoomScaleNormal="120" workbookViewId="0">
      <selection activeCell="Y2" sqref="Y2"/>
    </sheetView>
  </sheetViews>
  <sheetFormatPr defaultColWidth="6.42578125" defaultRowHeight="12.75" customHeight="1" x14ac:dyDescent="0.2"/>
  <cols>
    <col min="1" max="1" width="2.85546875" style="56" customWidth="1"/>
    <col min="2" max="2" width="39.28515625" style="56" customWidth="1"/>
    <col min="3" max="4" width="6.42578125" style="55" customWidth="1"/>
    <col min="5" max="16384" width="6.42578125" style="56"/>
  </cols>
  <sheetData>
    <row r="2" spans="2:26" ht="15" customHeight="1" x14ac:dyDescent="0.2">
      <c r="B2" s="54" t="s">
        <v>107</v>
      </c>
      <c r="S2" s="57"/>
      <c r="T2" s="57"/>
      <c r="U2" s="57"/>
      <c r="V2" s="57"/>
      <c r="W2" s="57"/>
      <c r="X2" s="57"/>
      <c r="Y2" s="57"/>
      <c r="Z2" s="57" t="s">
        <v>61</v>
      </c>
    </row>
    <row r="3" spans="2:26" ht="2.1" customHeight="1" thickBot="1" x14ac:dyDescent="0.25">
      <c r="B3" s="58"/>
      <c r="C3" s="98"/>
      <c r="D3" s="9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</row>
    <row r="4" spans="2:26" ht="15" customHeight="1" x14ac:dyDescent="0.2">
      <c r="B4" s="59"/>
      <c r="C4" s="60"/>
      <c r="D4" s="61">
        <v>1995</v>
      </c>
      <c r="E4" s="93">
        <v>1996</v>
      </c>
      <c r="F4" s="93">
        <v>1997</v>
      </c>
      <c r="G4" s="93">
        <v>1998</v>
      </c>
      <c r="H4" s="93">
        <v>1999</v>
      </c>
      <c r="I4" s="93">
        <v>2000</v>
      </c>
      <c r="J4" s="93">
        <v>2001</v>
      </c>
      <c r="K4" s="93">
        <v>2002</v>
      </c>
      <c r="L4" s="93">
        <v>2003</v>
      </c>
      <c r="M4" s="93">
        <v>2004</v>
      </c>
      <c r="N4" s="93">
        <v>2005</v>
      </c>
      <c r="O4" s="93">
        <v>2006</v>
      </c>
      <c r="P4" s="93">
        <v>2007</v>
      </c>
      <c r="Q4" s="93">
        <v>2008</v>
      </c>
      <c r="R4" s="93">
        <v>2009</v>
      </c>
      <c r="S4" s="93">
        <v>2010</v>
      </c>
      <c r="T4" s="93">
        <v>2011</v>
      </c>
      <c r="U4" s="93">
        <v>2012</v>
      </c>
      <c r="V4" s="93">
        <v>2013</v>
      </c>
      <c r="W4" s="93">
        <v>2014</v>
      </c>
      <c r="X4" s="93">
        <v>2015</v>
      </c>
      <c r="Y4" s="93">
        <v>2016</v>
      </c>
      <c r="Z4" s="93">
        <v>2017</v>
      </c>
    </row>
    <row r="5" spans="2:26" ht="12.75" customHeight="1" x14ac:dyDescent="0.2">
      <c r="B5" s="94" t="s">
        <v>108</v>
      </c>
      <c r="C5" s="63"/>
      <c r="D5" s="64">
        <v>839.68600000000004</v>
      </c>
      <c r="E5" s="64">
        <v>759.58100000000013</v>
      </c>
      <c r="F5" s="64">
        <v>821.7650000000001</v>
      </c>
      <c r="G5" s="64">
        <v>903.20500000000004</v>
      </c>
      <c r="H5" s="64">
        <v>927.52400000000011</v>
      </c>
      <c r="I5" s="64">
        <v>974.70999999999992</v>
      </c>
      <c r="J5" s="64">
        <v>1109.6040000000003</v>
      </c>
      <c r="K5" s="64">
        <v>1201.7189999999998</v>
      </c>
      <c r="L5" s="64">
        <v>1386.7849999999999</v>
      </c>
      <c r="M5" s="64">
        <v>1303.221</v>
      </c>
      <c r="N5" s="64">
        <v>1380.1880000000001</v>
      </c>
      <c r="O5" s="64">
        <v>1452.7719999999999</v>
      </c>
      <c r="P5" s="64">
        <v>1550.4209999999998</v>
      </c>
      <c r="Q5" s="64">
        <v>1635.2789999999998</v>
      </c>
      <c r="R5" s="64">
        <v>1737.2329999999999</v>
      </c>
      <c r="S5" s="64">
        <v>1724.2410000000002</v>
      </c>
      <c r="T5" s="64">
        <v>1735.9159999999997</v>
      </c>
      <c r="U5" s="64">
        <v>1805.836</v>
      </c>
      <c r="V5" s="64">
        <v>1745.9080000000001</v>
      </c>
      <c r="W5" s="64">
        <v>1830.5139999999999</v>
      </c>
      <c r="X5" s="64">
        <v>1916.3899999999999</v>
      </c>
      <c r="Y5" s="64">
        <v>1882.5249999999999</v>
      </c>
      <c r="Z5" s="64">
        <v>1961.845</v>
      </c>
    </row>
    <row r="6" spans="2:26" ht="12.75" customHeight="1" x14ac:dyDescent="0.2">
      <c r="B6" s="99" t="s">
        <v>109</v>
      </c>
      <c r="C6" s="63"/>
      <c r="D6" s="66">
        <v>134.13800000000001</v>
      </c>
      <c r="E6" s="66">
        <v>152.709</v>
      </c>
      <c r="F6" s="66">
        <v>159.40899999999999</v>
      </c>
      <c r="G6" s="66">
        <v>162.17500000000001</v>
      </c>
      <c r="H6" s="66">
        <v>180.047</v>
      </c>
      <c r="I6" s="66">
        <v>185.98</v>
      </c>
      <c r="J6" s="66">
        <v>207.91800000000001</v>
      </c>
      <c r="K6" s="66">
        <v>231.05199999999999</v>
      </c>
      <c r="L6" s="66">
        <v>254.501</v>
      </c>
      <c r="M6" s="66">
        <v>265.827</v>
      </c>
      <c r="N6" s="66">
        <v>284.05</v>
      </c>
      <c r="O6" s="66">
        <v>302.54000000000002</v>
      </c>
      <c r="P6" s="66">
        <v>319.66199999999998</v>
      </c>
      <c r="Q6" s="66">
        <v>334.30799999999999</v>
      </c>
      <c r="R6" s="66">
        <v>352.04899999999998</v>
      </c>
      <c r="S6" s="66">
        <v>353.59399999999999</v>
      </c>
      <c r="T6" s="66">
        <v>349.916</v>
      </c>
      <c r="U6" s="66">
        <v>359.39699999999999</v>
      </c>
      <c r="V6" s="66">
        <v>366.70699999999999</v>
      </c>
      <c r="W6" s="66">
        <v>379.553</v>
      </c>
      <c r="X6" s="66">
        <v>397.77499999999998</v>
      </c>
      <c r="Y6" s="66">
        <v>419.37400000000002</v>
      </c>
      <c r="Z6" s="66">
        <v>461.952</v>
      </c>
    </row>
    <row r="7" spans="2:26" ht="12.75" customHeight="1" x14ac:dyDescent="0.2">
      <c r="B7" s="99" t="s">
        <v>110</v>
      </c>
      <c r="C7" s="63"/>
      <c r="D7" s="66">
        <v>128.38200000000001</v>
      </c>
      <c r="E7" s="66">
        <v>126.617</v>
      </c>
      <c r="F7" s="66">
        <v>142.565</v>
      </c>
      <c r="G7" s="66">
        <v>146.71799999999999</v>
      </c>
      <c r="H7" s="66">
        <v>161.4</v>
      </c>
      <c r="I7" s="66">
        <v>169.24100000000001</v>
      </c>
      <c r="J7" s="66">
        <v>177.41800000000001</v>
      </c>
      <c r="K7" s="66">
        <v>200.822</v>
      </c>
      <c r="L7" s="66">
        <v>224.21700000000001</v>
      </c>
      <c r="M7" s="66">
        <v>226.25</v>
      </c>
      <c r="N7" s="66">
        <v>232.82599999999999</v>
      </c>
      <c r="O7" s="66">
        <v>253.059</v>
      </c>
      <c r="P7" s="66">
        <v>266.17700000000002</v>
      </c>
      <c r="Q7" s="66">
        <v>279.00700000000001</v>
      </c>
      <c r="R7" s="66">
        <v>292.327</v>
      </c>
      <c r="S7" s="66">
        <v>289.71300000000002</v>
      </c>
      <c r="T7" s="66">
        <v>280.87299999999999</v>
      </c>
      <c r="U7" s="66">
        <v>259.17899999999997</v>
      </c>
      <c r="V7" s="66">
        <v>269.83100000000002</v>
      </c>
      <c r="W7" s="66">
        <v>274.00900000000001</v>
      </c>
      <c r="X7" s="66">
        <v>283.43599999999998</v>
      </c>
      <c r="Y7" s="66">
        <v>291.41199999999998</v>
      </c>
      <c r="Z7" s="66">
        <v>295.2</v>
      </c>
    </row>
    <row r="8" spans="2:26" ht="12.75" customHeight="1" x14ac:dyDescent="0.2">
      <c r="B8" s="65" t="s">
        <v>111</v>
      </c>
      <c r="C8" s="63"/>
      <c r="D8" s="66">
        <v>171.029</v>
      </c>
      <c r="E8" s="66">
        <v>200.54</v>
      </c>
      <c r="F8" s="66">
        <v>226.78399999999999</v>
      </c>
      <c r="G8" s="66">
        <v>249.227</v>
      </c>
      <c r="H8" s="66">
        <v>271.42899999999997</v>
      </c>
      <c r="I8" s="66">
        <v>293.03300000000002</v>
      </c>
      <c r="J8" s="66">
        <v>311.35000000000002</v>
      </c>
      <c r="K8" s="66">
        <v>332.62299999999999</v>
      </c>
      <c r="L8" s="66">
        <v>345.34100000000001</v>
      </c>
      <c r="M8" s="66">
        <v>359.33699999999999</v>
      </c>
      <c r="N8" s="66">
        <v>374.48700000000002</v>
      </c>
      <c r="O8" s="66">
        <v>407.07100000000003</v>
      </c>
      <c r="P8" s="66">
        <v>456.47199999999998</v>
      </c>
      <c r="Q8" s="66">
        <v>475.26100000000002</v>
      </c>
      <c r="R8" s="66">
        <v>508.83</v>
      </c>
      <c r="S8" s="66">
        <v>517.50699999999995</v>
      </c>
      <c r="T8" s="66">
        <v>527.11800000000005</v>
      </c>
      <c r="U8" s="66">
        <v>533.40099999999995</v>
      </c>
      <c r="V8" s="66">
        <v>544.75199999999995</v>
      </c>
      <c r="W8" s="66">
        <v>555.55700000000002</v>
      </c>
      <c r="X8" s="66">
        <v>568.42200000000003</v>
      </c>
      <c r="Y8" s="66">
        <v>581.46100000000001</v>
      </c>
      <c r="Z8" s="66">
        <v>597.49</v>
      </c>
    </row>
    <row r="9" spans="2:26" ht="12.75" customHeight="1" x14ac:dyDescent="0.2">
      <c r="B9" s="65" t="s">
        <v>112</v>
      </c>
      <c r="C9" s="63"/>
      <c r="D9" s="66">
        <v>34.555999999999997</v>
      </c>
      <c r="E9" s="66">
        <v>49.567</v>
      </c>
      <c r="F9" s="66">
        <v>53.566000000000003</v>
      </c>
      <c r="G9" s="66">
        <v>57.99</v>
      </c>
      <c r="H9" s="66">
        <v>61.781999999999996</v>
      </c>
      <c r="I9" s="66">
        <v>63.232999999999997</v>
      </c>
      <c r="J9" s="66">
        <v>70.950999999999993</v>
      </c>
      <c r="K9" s="66">
        <v>81.924000000000007</v>
      </c>
      <c r="L9" s="66">
        <v>88.438999999999993</v>
      </c>
      <c r="M9" s="66">
        <v>95.57</v>
      </c>
      <c r="N9" s="66">
        <v>97.177999999999997</v>
      </c>
      <c r="O9" s="66">
        <v>94.807000000000002</v>
      </c>
      <c r="P9" s="66">
        <v>102.75</v>
      </c>
      <c r="Q9" s="66">
        <v>108.184</v>
      </c>
      <c r="R9" s="66">
        <v>120.471</v>
      </c>
      <c r="S9" s="66">
        <v>120.82599999999999</v>
      </c>
      <c r="T9" s="66">
        <v>124.015</v>
      </c>
      <c r="U9" s="66">
        <v>129.78899999999999</v>
      </c>
      <c r="V9" s="66">
        <v>133.19900000000001</v>
      </c>
      <c r="W9" s="66">
        <v>139.63399999999999</v>
      </c>
      <c r="X9" s="66">
        <v>141.62299999999999</v>
      </c>
      <c r="Y9" s="66">
        <v>147.774</v>
      </c>
      <c r="Z9" s="66">
        <v>153.553</v>
      </c>
    </row>
    <row r="10" spans="2:26" ht="12.75" customHeight="1" x14ac:dyDescent="0.2">
      <c r="B10" s="99" t="s">
        <v>67</v>
      </c>
      <c r="C10" s="63"/>
      <c r="D10" s="66">
        <v>15.895</v>
      </c>
      <c r="E10" s="66">
        <v>20.513999999999999</v>
      </c>
      <c r="F10" s="66">
        <v>20.614999999999998</v>
      </c>
      <c r="G10" s="66">
        <v>23.042999999999999</v>
      </c>
      <c r="H10" s="66">
        <v>20.536000000000001</v>
      </c>
      <c r="I10" s="66">
        <v>18.242999999999999</v>
      </c>
      <c r="J10" s="66">
        <v>23.872</v>
      </c>
      <c r="K10" s="66">
        <v>29.541</v>
      </c>
      <c r="L10" s="66">
        <v>29.420999999999999</v>
      </c>
      <c r="M10" s="66">
        <v>33.335000000000001</v>
      </c>
      <c r="N10" s="66">
        <v>35.363999999999997</v>
      </c>
      <c r="O10" s="66">
        <v>36.381999999999998</v>
      </c>
      <c r="P10" s="66">
        <v>41.173999999999999</v>
      </c>
      <c r="Q10" s="66">
        <v>40.329000000000001</v>
      </c>
      <c r="R10" s="66">
        <v>48.723999999999997</v>
      </c>
      <c r="S10" s="66">
        <v>52.329000000000001</v>
      </c>
      <c r="T10" s="66">
        <v>53.424999999999997</v>
      </c>
      <c r="U10" s="66">
        <v>58.704000000000001</v>
      </c>
      <c r="V10" s="66">
        <v>55.283999999999999</v>
      </c>
      <c r="W10" s="66">
        <v>56.720999999999997</v>
      </c>
      <c r="X10" s="66">
        <v>49.326999999999998</v>
      </c>
      <c r="Y10" s="66">
        <v>44.112000000000002</v>
      </c>
      <c r="Z10" s="66">
        <v>37.819000000000003</v>
      </c>
    </row>
    <row r="11" spans="2:26" ht="12.75" customHeight="1" x14ac:dyDescent="0.2">
      <c r="B11" s="100" t="s">
        <v>113</v>
      </c>
      <c r="C11" s="63"/>
      <c r="D11" s="66">
        <v>15.895</v>
      </c>
      <c r="E11" s="66">
        <v>20.513999999999999</v>
      </c>
      <c r="F11" s="66">
        <v>20.603000000000002</v>
      </c>
      <c r="G11" s="66">
        <v>23.021000000000001</v>
      </c>
      <c r="H11" s="66">
        <v>20.51</v>
      </c>
      <c r="I11" s="66">
        <v>18.163</v>
      </c>
      <c r="J11" s="66">
        <v>23.803000000000001</v>
      </c>
      <c r="K11" s="66">
        <v>29.471</v>
      </c>
      <c r="L11" s="66">
        <v>29.366</v>
      </c>
      <c r="M11" s="66">
        <v>33.112000000000002</v>
      </c>
      <c r="N11" s="66">
        <v>35.302999999999997</v>
      </c>
      <c r="O11" s="66">
        <v>36.298000000000002</v>
      </c>
      <c r="P11" s="66">
        <v>41.082999999999998</v>
      </c>
      <c r="Q11" s="66">
        <v>40.012999999999998</v>
      </c>
      <c r="R11" s="66">
        <v>48.314999999999998</v>
      </c>
      <c r="S11" s="66">
        <v>52.042999999999999</v>
      </c>
      <c r="T11" s="66">
        <v>53.023000000000003</v>
      </c>
      <c r="U11" s="66">
        <v>57.831000000000003</v>
      </c>
      <c r="V11" s="66">
        <v>55.017000000000003</v>
      </c>
      <c r="W11" s="66">
        <v>56.136000000000003</v>
      </c>
      <c r="X11" s="66">
        <v>49.002000000000002</v>
      </c>
      <c r="Y11" s="66">
        <v>43.792999999999999</v>
      </c>
      <c r="Z11" s="66">
        <v>37.805</v>
      </c>
    </row>
    <row r="12" spans="2:26" ht="12.75" customHeight="1" x14ac:dyDescent="0.2">
      <c r="B12" s="101" t="s">
        <v>69</v>
      </c>
      <c r="C12" s="63"/>
      <c r="D12" s="68" t="s">
        <v>160</v>
      </c>
      <c r="E12" s="68" t="s">
        <v>160</v>
      </c>
      <c r="F12" s="68">
        <v>1.2E-2</v>
      </c>
      <c r="G12" s="68">
        <v>2.1999999999999999E-2</v>
      </c>
      <c r="H12" s="68">
        <v>2.5999999999999999E-2</v>
      </c>
      <c r="I12" s="68">
        <v>0.08</v>
      </c>
      <c r="J12" s="68">
        <v>6.9000000000000006E-2</v>
      </c>
      <c r="K12" s="68">
        <v>7.0000000000000007E-2</v>
      </c>
      <c r="L12" s="68">
        <v>5.5E-2</v>
      </c>
      <c r="M12" s="68">
        <v>0.223</v>
      </c>
      <c r="N12" s="68">
        <v>6.0999999999999999E-2</v>
      </c>
      <c r="O12" s="68">
        <v>8.4000000000000005E-2</v>
      </c>
      <c r="P12" s="68">
        <v>9.0999999999999998E-2</v>
      </c>
      <c r="Q12" s="68">
        <v>0.316</v>
      </c>
      <c r="R12" s="68">
        <v>0.40899999999999997</v>
      </c>
      <c r="S12" s="68">
        <v>0.28599999999999998</v>
      </c>
      <c r="T12" s="68">
        <v>0.40200000000000002</v>
      </c>
      <c r="U12" s="68">
        <v>0.873</v>
      </c>
      <c r="V12" s="68">
        <v>0.26700000000000002</v>
      </c>
      <c r="W12" s="68">
        <v>0.58499999999999996</v>
      </c>
      <c r="X12" s="68">
        <v>0.32500000000000001</v>
      </c>
      <c r="Y12" s="68">
        <v>0.31900000000000001</v>
      </c>
      <c r="Z12" s="68">
        <v>1.3999999999999999E-2</v>
      </c>
    </row>
    <row r="13" spans="2:26" ht="12.75" customHeight="1" x14ac:dyDescent="0.2">
      <c r="B13" s="99" t="s">
        <v>114</v>
      </c>
      <c r="C13" s="63"/>
      <c r="D13" s="66">
        <v>34.856999999999999</v>
      </c>
      <c r="E13" s="66">
        <v>34.838999999999999</v>
      </c>
      <c r="F13" s="66">
        <v>42.865000000000002</v>
      </c>
      <c r="G13" s="66">
        <v>51.808</v>
      </c>
      <c r="H13" s="66">
        <v>54.284999999999997</v>
      </c>
      <c r="I13" s="66">
        <v>52.354999999999997</v>
      </c>
      <c r="J13" s="66">
        <v>57.819000000000003</v>
      </c>
      <c r="K13" s="66">
        <v>49.411000000000001</v>
      </c>
      <c r="L13" s="66">
        <v>59.15</v>
      </c>
      <c r="M13" s="66">
        <v>52.722000000000001</v>
      </c>
      <c r="N13" s="66">
        <v>49.283999999999999</v>
      </c>
      <c r="O13" s="66">
        <v>55.168999999999997</v>
      </c>
      <c r="P13" s="66">
        <v>56.418999999999997</v>
      </c>
      <c r="Q13" s="66">
        <v>57.661999999999999</v>
      </c>
      <c r="R13" s="66">
        <v>68.974000000000004</v>
      </c>
      <c r="S13" s="66">
        <v>70.543999999999997</v>
      </c>
      <c r="T13" s="66">
        <v>91.141000000000005</v>
      </c>
      <c r="U13" s="66">
        <v>91.120999999999995</v>
      </c>
      <c r="V13" s="66">
        <v>95.778999999999996</v>
      </c>
      <c r="W13" s="66">
        <v>99.399000000000001</v>
      </c>
      <c r="X13" s="66">
        <v>104.995</v>
      </c>
      <c r="Y13" s="66">
        <v>107.836</v>
      </c>
      <c r="Z13" s="66">
        <v>111.248</v>
      </c>
    </row>
    <row r="14" spans="2:26" ht="12.75" customHeight="1" x14ac:dyDescent="0.2">
      <c r="B14" s="65" t="s">
        <v>115</v>
      </c>
      <c r="C14" s="63"/>
      <c r="D14" s="66">
        <v>89.287000000000006</v>
      </c>
      <c r="E14" s="66">
        <v>85.631</v>
      </c>
      <c r="F14" s="66">
        <v>86.983999999999995</v>
      </c>
      <c r="G14" s="66">
        <v>94.635999999999996</v>
      </c>
      <c r="H14" s="66">
        <v>84.373999999999995</v>
      </c>
      <c r="I14" s="66">
        <v>110.319</v>
      </c>
      <c r="J14" s="66">
        <v>107.708</v>
      </c>
      <c r="K14" s="66">
        <v>111.113</v>
      </c>
      <c r="L14" s="66">
        <v>217.18799999999999</v>
      </c>
      <c r="M14" s="66">
        <v>154.58799999999999</v>
      </c>
      <c r="N14" s="66">
        <v>170.69900000000001</v>
      </c>
      <c r="O14" s="66">
        <v>182.51300000000001</v>
      </c>
      <c r="P14" s="66">
        <v>182.48</v>
      </c>
      <c r="Q14" s="66">
        <v>212.22300000000001</v>
      </c>
      <c r="R14" s="66">
        <v>237.096</v>
      </c>
      <c r="S14" s="66">
        <v>202.46299999999999</v>
      </c>
      <c r="T14" s="66">
        <v>181.05099999999999</v>
      </c>
      <c r="U14" s="66">
        <v>169.375</v>
      </c>
      <c r="V14" s="66">
        <v>152.38800000000001</v>
      </c>
      <c r="W14" s="66">
        <v>177.982</v>
      </c>
      <c r="X14" s="66">
        <v>236.31200000000001</v>
      </c>
      <c r="Y14" s="66">
        <v>155.20099999999999</v>
      </c>
      <c r="Z14" s="66">
        <v>168.536</v>
      </c>
    </row>
    <row r="15" spans="2:26" ht="12.75" customHeight="1" x14ac:dyDescent="0.2">
      <c r="B15" s="65" t="s">
        <v>116</v>
      </c>
      <c r="C15" s="63"/>
      <c r="D15" s="66">
        <v>216.732</v>
      </c>
      <c r="E15" s="66">
        <v>49.816000000000003</v>
      </c>
      <c r="F15" s="66">
        <v>70.462999999999994</v>
      </c>
      <c r="G15" s="66">
        <v>88.811999999999998</v>
      </c>
      <c r="H15" s="66">
        <v>73.870999999999995</v>
      </c>
      <c r="I15" s="66">
        <v>53.293999999999997</v>
      </c>
      <c r="J15" s="66">
        <v>130.93100000000001</v>
      </c>
      <c r="K15" s="66">
        <v>130.947</v>
      </c>
      <c r="L15" s="66">
        <v>138.667</v>
      </c>
      <c r="M15" s="66">
        <v>75.55</v>
      </c>
      <c r="N15" s="66">
        <v>85.85</v>
      </c>
      <c r="O15" s="66">
        <v>63.845999999999997</v>
      </c>
      <c r="P15" s="66">
        <v>66.498000000000005</v>
      </c>
      <c r="Q15" s="66">
        <v>54.021999999999998</v>
      </c>
      <c r="R15" s="66">
        <v>46.86</v>
      </c>
      <c r="S15" s="66">
        <v>46.006</v>
      </c>
      <c r="T15" s="66">
        <v>44.798999999999999</v>
      </c>
      <c r="U15" s="66">
        <v>120.871</v>
      </c>
      <c r="V15" s="66">
        <v>39.332000000000001</v>
      </c>
      <c r="W15" s="66">
        <v>60.338999999999999</v>
      </c>
      <c r="X15" s="66">
        <v>40.869</v>
      </c>
      <c r="Y15" s="66">
        <v>35.642000000000003</v>
      </c>
      <c r="Z15" s="66">
        <v>27.207999999999998</v>
      </c>
    </row>
    <row r="16" spans="2:26" ht="12.75" customHeight="1" x14ac:dyDescent="0.2">
      <c r="B16" s="101" t="s">
        <v>117</v>
      </c>
      <c r="C16" s="63"/>
      <c r="D16" s="66">
        <v>26.3</v>
      </c>
      <c r="E16" s="66">
        <v>20.105</v>
      </c>
      <c r="F16" s="66">
        <v>18.148</v>
      </c>
      <c r="G16" s="66">
        <v>16.481000000000002</v>
      </c>
      <c r="H16" s="66">
        <v>19.827000000000002</v>
      </c>
      <c r="I16" s="66">
        <v>23.370999999999999</v>
      </c>
      <c r="J16" s="66">
        <v>27.123999999999999</v>
      </c>
      <c r="K16" s="66">
        <v>33.807000000000002</v>
      </c>
      <c r="L16" s="66">
        <v>30.837</v>
      </c>
      <c r="M16" s="66">
        <v>32.521000000000001</v>
      </c>
      <c r="N16" s="66">
        <v>31.902000000000001</v>
      </c>
      <c r="O16" s="66">
        <v>33.950000000000003</v>
      </c>
      <c r="P16" s="66">
        <v>33.110999999999997</v>
      </c>
      <c r="Q16" s="66">
        <v>31.164000000000001</v>
      </c>
      <c r="R16" s="66">
        <v>26.385999999999999</v>
      </c>
      <c r="S16" s="66">
        <v>24.863</v>
      </c>
      <c r="T16" s="66">
        <v>31.981000000000002</v>
      </c>
      <c r="U16" s="66">
        <v>31.4</v>
      </c>
      <c r="V16" s="66">
        <v>21.280999999999999</v>
      </c>
      <c r="W16" s="66">
        <v>18.190000000000001</v>
      </c>
      <c r="X16" s="66">
        <v>14.712</v>
      </c>
      <c r="Y16" s="66">
        <v>12.824999999999999</v>
      </c>
      <c r="Z16" s="66">
        <v>15.007999999999999</v>
      </c>
    </row>
    <row r="17" spans="2:26" ht="12.75" customHeight="1" x14ac:dyDescent="0.2">
      <c r="B17" s="101" t="s">
        <v>118</v>
      </c>
      <c r="C17" s="63"/>
      <c r="D17" s="66">
        <v>190.43199999999999</v>
      </c>
      <c r="E17" s="66">
        <v>29.710999999999999</v>
      </c>
      <c r="F17" s="66">
        <v>52.314999999999998</v>
      </c>
      <c r="G17" s="66">
        <v>72.331000000000003</v>
      </c>
      <c r="H17" s="66">
        <v>54.043999999999997</v>
      </c>
      <c r="I17" s="66">
        <v>29.922999999999998</v>
      </c>
      <c r="J17" s="66">
        <v>103.807</v>
      </c>
      <c r="K17" s="66">
        <v>97.14</v>
      </c>
      <c r="L17" s="66">
        <v>107.83</v>
      </c>
      <c r="M17" s="66">
        <v>43.029000000000003</v>
      </c>
      <c r="N17" s="66">
        <v>53.948</v>
      </c>
      <c r="O17" s="66">
        <v>29.896000000000001</v>
      </c>
      <c r="P17" s="66">
        <v>33.387</v>
      </c>
      <c r="Q17" s="66">
        <v>22.858000000000001</v>
      </c>
      <c r="R17" s="66">
        <v>20.474</v>
      </c>
      <c r="S17" s="66">
        <v>21.143000000000001</v>
      </c>
      <c r="T17" s="66">
        <v>12.818</v>
      </c>
      <c r="U17" s="66">
        <v>89.471000000000004</v>
      </c>
      <c r="V17" s="66">
        <v>18.050999999999998</v>
      </c>
      <c r="W17" s="66">
        <v>42.149000000000001</v>
      </c>
      <c r="X17" s="66">
        <v>26.157</v>
      </c>
      <c r="Y17" s="66">
        <v>22.817</v>
      </c>
      <c r="Z17" s="66">
        <v>12.2</v>
      </c>
    </row>
    <row r="18" spans="2:26" ht="12.75" customHeight="1" x14ac:dyDescent="0.2">
      <c r="B18" s="102" t="s">
        <v>119</v>
      </c>
      <c r="C18" s="80"/>
      <c r="D18" s="103">
        <v>14.809999999999999</v>
      </c>
      <c r="E18" s="103">
        <v>39.347999999999999</v>
      </c>
      <c r="F18" s="103">
        <v>18.513999999999999</v>
      </c>
      <c r="G18" s="103">
        <v>28.796000000000003</v>
      </c>
      <c r="H18" s="103">
        <v>19.799999999999997</v>
      </c>
      <c r="I18" s="103">
        <v>29.012</v>
      </c>
      <c r="J18" s="103">
        <v>21.637000000000004</v>
      </c>
      <c r="K18" s="103">
        <v>34.286000000000001</v>
      </c>
      <c r="L18" s="103">
        <v>29.861000000000004</v>
      </c>
      <c r="M18" s="103">
        <v>40.042000000000002</v>
      </c>
      <c r="N18" s="103">
        <v>50.45</v>
      </c>
      <c r="O18" s="103">
        <v>57.385000000000005</v>
      </c>
      <c r="P18" s="103">
        <v>58.789000000000001</v>
      </c>
      <c r="Q18" s="103">
        <v>74.283000000000015</v>
      </c>
      <c r="R18" s="103">
        <v>61.902000000000001</v>
      </c>
      <c r="S18" s="103">
        <v>71.259</v>
      </c>
      <c r="T18" s="103">
        <v>83.577999999999989</v>
      </c>
      <c r="U18" s="103">
        <v>83.998999999999995</v>
      </c>
      <c r="V18" s="103">
        <v>88.63600000000001</v>
      </c>
      <c r="W18" s="103">
        <v>87.320000000000007</v>
      </c>
      <c r="X18" s="103">
        <v>93.631</v>
      </c>
      <c r="Y18" s="103">
        <v>99.712999999999994</v>
      </c>
      <c r="Z18" s="103">
        <v>108.839</v>
      </c>
    </row>
    <row r="19" spans="2:26" ht="12.75" customHeight="1" x14ac:dyDescent="0.2">
      <c r="B19" s="104" t="s">
        <v>120</v>
      </c>
      <c r="C19" s="63"/>
      <c r="D19" s="64">
        <v>323.01900000000001</v>
      </c>
      <c r="E19" s="64">
        <v>357.34300000000002</v>
      </c>
      <c r="F19" s="64">
        <v>398.37299999999999</v>
      </c>
      <c r="G19" s="64">
        <v>414.47</v>
      </c>
      <c r="H19" s="64">
        <v>453.947</v>
      </c>
      <c r="I19" s="64">
        <v>472.81099999999998</v>
      </c>
      <c r="J19" s="64">
        <v>509.18299999999999</v>
      </c>
      <c r="K19" s="64">
        <v>570.84500000000003</v>
      </c>
      <c r="L19" s="64">
        <v>625.60299999999995</v>
      </c>
      <c r="M19" s="64">
        <v>642.57100000000003</v>
      </c>
      <c r="N19" s="64">
        <v>675.17399999999998</v>
      </c>
      <c r="O19" s="64">
        <v>711.12199999999996</v>
      </c>
      <c r="P19" s="64">
        <v>745.83399999999995</v>
      </c>
      <c r="Q19" s="64">
        <v>780.87699999999995</v>
      </c>
      <c r="R19" s="64">
        <v>825.29899999999998</v>
      </c>
      <c r="S19" s="64">
        <v>825.31299999999999</v>
      </c>
      <c r="T19" s="64">
        <v>813.16099999999994</v>
      </c>
      <c r="U19" s="64">
        <v>804.07799999999997</v>
      </c>
      <c r="V19" s="64">
        <v>826.00400000000002</v>
      </c>
      <c r="W19" s="64">
        <v>849.15499999999997</v>
      </c>
      <c r="X19" s="64">
        <v>883.13</v>
      </c>
      <c r="Y19" s="64">
        <v>918.678</v>
      </c>
      <c r="Z19" s="64">
        <v>968.68200000000002</v>
      </c>
    </row>
    <row r="20" spans="2:26" ht="12.75" customHeight="1" x14ac:dyDescent="0.2">
      <c r="B20" s="99" t="s">
        <v>121</v>
      </c>
      <c r="C20" s="63"/>
      <c r="D20" s="66">
        <v>161.07499999999999</v>
      </c>
      <c r="E20" s="66">
        <v>174.43700000000001</v>
      </c>
      <c r="F20" s="66">
        <v>204.774</v>
      </c>
      <c r="G20" s="66">
        <v>206.11199999999999</v>
      </c>
      <c r="H20" s="66">
        <v>236.88</v>
      </c>
      <c r="I20" s="66">
        <v>245.48599999999999</v>
      </c>
      <c r="J20" s="66">
        <v>262.53100000000001</v>
      </c>
      <c r="K20" s="66">
        <v>283.17099999999999</v>
      </c>
      <c r="L20" s="66">
        <v>313.14699999999999</v>
      </c>
      <c r="M20" s="66">
        <v>312.21699999999998</v>
      </c>
      <c r="N20" s="66">
        <v>340.72399999999999</v>
      </c>
      <c r="O20" s="66">
        <v>363.70600000000002</v>
      </c>
      <c r="P20" s="66">
        <v>377.57400000000001</v>
      </c>
      <c r="Q20" s="66">
        <v>395.95100000000002</v>
      </c>
      <c r="R20" s="66">
        <v>412.41</v>
      </c>
      <c r="S20" s="66">
        <v>409.60399999999998</v>
      </c>
      <c r="T20" s="66">
        <v>386.55</v>
      </c>
      <c r="U20" s="66">
        <v>374.9</v>
      </c>
      <c r="V20" s="66">
        <v>388.19900000000001</v>
      </c>
      <c r="W20" s="66">
        <v>394.87299999999999</v>
      </c>
      <c r="X20" s="66">
        <v>415.40899999999999</v>
      </c>
      <c r="Y20" s="66">
        <v>433.56299999999999</v>
      </c>
      <c r="Z20" s="66">
        <v>443.80900000000003</v>
      </c>
    </row>
    <row r="21" spans="2:26" ht="12.75" customHeight="1" thickBot="1" x14ac:dyDescent="0.25">
      <c r="B21" s="69" t="s">
        <v>122</v>
      </c>
      <c r="C21" s="70"/>
      <c r="D21" s="71">
        <v>161.94399999999999</v>
      </c>
      <c r="E21" s="71">
        <v>182.90600000000001</v>
      </c>
      <c r="F21" s="71">
        <v>193.59899999999999</v>
      </c>
      <c r="G21" s="71">
        <v>208.358</v>
      </c>
      <c r="H21" s="71">
        <v>217.06700000000001</v>
      </c>
      <c r="I21" s="71">
        <v>227.32499999999999</v>
      </c>
      <c r="J21" s="71">
        <v>246.65199999999999</v>
      </c>
      <c r="K21" s="71">
        <v>287.67399999999998</v>
      </c>
      <c r="L21" s="71">
        <v>312.45600000000002</v>
      </c>
      <c r="M21" s="71">
        <v>330.35399999999998</v>
      </c>
      <c r="N21" s="71">
        <v>334.45</v>
      </c>
      <c r="O21" s="71">
        <v>347.416</v>
      </c>
      <c r="P21" s="71">
        <v>368.26</v>
      </c>
      <c r="Q21" s="71">
        <v>384.92599999999999</v>
      </c>
      <c r="R21" s="71">
        <v>412.88900000000001</v>
      </c>
      <c r="S21" s="71">
        <v>415.709</v>
      </c>
      <c r="T21" s="71">
        <v>426.61099999999999</v>
      </c>
      <c r="U21" s="71">
        <v>429.178</v>
      </c>
      <c r="V21" s="71">
        <v>437.80500000000001</v>
      </c>
      <c r="W21" s="71">
        <v>454.28199999999998</v>
      </c>
      <c r="X21" s="71">
        <v>467.721</v>
      </c>
      <c r="Y21" s="71">
        <v>485.11500000000001</v>
      </c>
      <c r="Z21" s="71">
        <v>524.87300000000005</v>
      </c>
    </row>
    <row r="22" spans="2:26" ht="12.75" customHeight="1" x14ac:dyDescent="0.2">
      <c r="B22" s="72" t="s">
        <v>74</v>
      </c>
      <c r="C22" s="73"/>
      <c r="D22" s="74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</row>
    <row r="23" spans="2:26" ht="12.75" customHeight="1" x14ac:dyDescent="0.2">
      <c r="B23" s="75" t="s">
        <v>123</v>
      </c>
      <c r="E23" s="72"/>
      <c r="F23" s="72"/>
      <c r="G23" s="72"/>
      <c r="H23" s="72"/>
      <c r="I23" s="72"/>
      <c r="J23" s="72"/>
      <c r="K23" s="72"/>
      <c r="L23" s="72"/>
      <c r="M23" s="72"/>
      <c r="N23" s="72"/>
    </row>
    <row r="24" spans="2:26" ht="12.75" customHeight="1" x14ac:dyDescent="0.2">
      <c r="B24" s="75" t="s">
        <v>124</v>
      </c>
      <c r="E24" s="72"/>
      <c r="F24" s="72"/>
      <c r="G24" s="72"/>
      <c r="H24" s="72"/>
      <c r="I24" s="72"/>
      <c r="J24" s="72"/>
      <c r="K24" s="72"/>
      <c r="L24" s="72"/>
      <c r="M24" s="72"/>
      <c r="N24" s="72"/>
    </row>
    <row r="25" spans="2:26" ht="12.75" customHeight="1" x14ac:dyDescent="0.2">
      <c r="B25" s="75" t="s">
        <v>125</v>
      </c>
      <c r="E25" s="72"/>
      <c r="F25" s="72"/>
      <c r="G25" s="72"/>
      <c r="H25" s="72"/>
      <c r="I25" s="72"/>
      <c r="J25" s="72"/>
      <c r="K25" s="72"/>
      <c r="L25" s="72"/>
      <c r="M25" s="72"/>
      <c r="N25" s="72"/>
    </row>
    <row r="26" spans="2:26" ht="12.75" customHeight="1" x14ac:dyDescent="0.2">
      <c r="B26" s="75" t="s">
        <v>126</v>
      </c>
      <c r="E26" s="72"/>
      <c r="F26" s="72"/>
      <c r="G26" s="72"/>
      <c r="H26" s="72"/>
      <c r="I26" s="72"/>
      <c r="J26" s="72"/>
      <c r="K26" s="72"/>
      <c r="L26" s="72"/>
      <c r="M26" s="72"/>
      <c r="N26" s="72"/>
    </row>
    <row r="27" spans="2:26" ht="12.75" customHeight="1" x14ac:dyDescent="0.2">
      <c r="B27" s="72" t="s">
        <v>161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tabColor indexed="41"/>
  </sheetPr>
  <dimension ref="B2:Z16"/>
  <sheetViews>
    <sheetView showGridLines="0" zoomScale="120" zoomScaleNormal="120" workbookViewId="0">
      <selection activeCell="Y2" sqref="Y2"/>
    </sheetView>
  </sheetViews>
  <sheetFormatPr defaultColWidth="6.42578125" defaultRowHeight="12.75" customHeight="1" x14ac:dyDescent="0.2"/>
  <cols>
    <col min="1" max="1" width="2.85546875" style="56" customWidth="1"/>
    <col min="2" max="2" width="39.7109375" style="56" customWidth="1"/>
    <col min="3" max="4" width="6.42578125" style="55" customWidth="1"/>
    <col min="5" max="14" width="6.42578125" style="77" customWidth="1"/>
    <col min="15" max="16384" width="6.42578125" style="56"/>
  </cols>
  <sheetData>
    <row r="2" spans="2:26" ht="15" customHeight="1" x14ac:dyDescent="0.2">
      <c r="B2" s="54" t="s">
        <v>127</v>
      </c>
      <c r="O2" s="77"/>
      <c r="P2" s="77"/>
      <c r="Q2" s="77"/>
      <c r="R2" s="77"/>
      <c r="S2" s="57"/>
      <c r="T2" s="57"/>
      <c r="U2" s="57"/>
      <c r="V2" s="57"/>
      <c r="W2" s="57"/>
      <c r="X2" s="57"/>
      <c r="Y2" s="57"/>
      <c r="Z2" s="57" t="s">
        <v>61</v>
      </c>
    </row>
    <row r="3" spans="2:26" ht="2.1" customHeight="1" thickBot="1" x14ac:dyDescent="0.25">
      <c r="B3" s="58"/>
      <c r="C3" s="58"/>
      <c r="D3" s="5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 spans="2:26" ht="15" customHeight="1" x14ac:dyDescent="0.2">
      <c r="B4" s="59"/>
      <c r="C4" s="60"/>
      <c r="D4" s="61">
        <v>1995</v>
      </c>
      <c r="E4" s="61">
        <v>1996</v>
      </c>
      <c r="F4" s="61">
        <v>1997</v>
      </c>
      <c r="G4" s="61">
        <v>1998</v>
      </c>
      <c r="H4" s="61">
        <v>1999</v>
      </c>
      <c r="I4" s="61">
        <v>2000</v>
      </c>
      <c r="J4" s="61">
        <v>2001</v>
      </c>
      <c r="K4" s="61">
        <v>2002</v>
      </c>
      <c r="L4" s="61">
        <v>2003</v>
      </c>
      <c r="M4" s="61">
        <v>2004</v>
      </c>
      <c r="N4" s="61">
        <v>2005</v>
      </c>
      <c r="O4" s="61">
        <v>2006</v>
      </c>
      <c r="P4" s="61">
        <v>2007</v>
      </c>
      <c r="Q4" s="61">
        <v>2008</v>
      </c>
      <c r="R4" s="61">
        <v>2009</v>
      </c>
      <c r="S4" s="61">
        <v>2010</v>
      </c>
      <c r="T4" s="61">
        <v>2011</v>
      </c>
      <c r="U4" s="61">
        <v>2012</v>
      </c>
      <c r="V4" s="61">
        <v>2013</v>
      </c>
      <c r="W4" s="61">
        <v>2014</v>
      </c>
      <c r="X4" s="61">
        <v>2015</v>
      </c>
      <c r="Y4" s="61">
        <v>2016</v>
      </c>
      <c r="Z4" s="61">
        <v>2017</v>
      </c>
    </row>
    <row r="5" spans="2:26" ht="12.75" customHeight="1" x14ac:dyDescent="0.2">
      <c r="B5" s="82" t="s">
        <v>108</v>
      </c>
      <c r="C5" s="63"/>
      <c r="D5" s="83">
        <v>700.90899999999999</v>
      </c>
      <c r="E5" s="83">
        <v>609.96100000000001</v>
      </c>
      <c r="F5" s="83">
        <v>607.50800000000004</v>
      </c>
      <c r="G5" s="83">
        <v>689.87900000000013</v>
      </c>
      <c r="H5" s="83">
        <v>700.33799999999997</v>
      </c>
      <c r="I5" s="83">
        <v>728.58699999999999</v>
      </c>
      <c r="J5" s="83">
        <v>880.09699999999998</v>
      </c>
      <c r="K5" s="83">
        <v>936.44899999999984</v>
      </c>
      <c r="L5" s="83">
        <v>1071.0320000000002</v>
      </c>
      <c r="M5" s="83">
        <v>973.29999999999984</v>
      </c>
      <c r="N5" s="83">
        <v>1016.3430000000002</v>
      </c>
      <c r="O5" s="83">
        <v>1062.6429999999998</v>
      </c>
      <c r="P5" s="83">
        <v>1151.461</v>
      </c>
      <c r="Q5" s="83">
        <v>1196.8620000000001</v>
      </c>
      <c r="R5" s="83">
        <v>1257.68</v>
      </c>
      <c r="S5" s="83">
        <v>1249.4609999999998</v>
      </c>
      <c r="T5" s="83">
        <v>1258.546</v>
      </c>
      <c r="U5" s="83">
        <v>1330.5450000000003</v>
      </c>
      <c r="V5" s="83">
        <v>1265.9089999999999</v>
      </c>
      <c r="W5" s="83">
        <v>1318.0029999999999</v>
      </c>
      <c r="X5" s="83">
        <v>1394.549</v>
      </c>
      <c r="Y5" s="83">
        <v>1391.5890000000002</v>
      </c>
      <c r="Z5" s="83">
        <v>1429.6890000000003</v>
      </c>
    </row>
    <row r="6" spans="2:26" ht="12.75" customHeight="1" x14ac:dyDescent="0.2">
      <c r="B6" s="65" t="s">
        <v>109</v>
      </c>
      <c r="C6" s="63"/>
      <c r="D6" s="68">
        <v>72.209999999999994</v>
      </c>
      <c r="E6" s="68">
        <v>88.078999999999994</v>
      </c>
      <c r="F6" s="68">
        <v>94.144999999999996</v>
      </c>
      <c r="G6" s="68">
        <v>93.531999999999996</v>
      </c>
      <c r="H6" s="68">
        <v>108.134</v>
      </c>
      <c r="I6" s="68">
        <v>107.38</v>
      </c>
      <c r="J6" s="68">
        <v>127.837</v>
      </c>
      <c r="K6" s="68">
        <v>142.285</v>
      </c>
      <c r="L6" s="68">
        <v>129.042</v>
      </c>
      <c r="M6" s="68">
        <v>132.69300000000001</v>
      </c>
      <c r="N6" s="68">
        <v>144.29</v>
      </c>
      <c r="O6" s="68">
        <v>154.02699999999999</v>
      </c>
      <c r="P6" s="68">
        <v>164.43899999999999</v>
      </c>
      <c r="Q6" s="68">
        <v>171.35599999999999</v>
      </c>
      <c r="R6" s="68">
        <v>180.971</v>
      </c>
      <c r="S6" s="68">
        <v>178.53399999999999</v>
      </c>
      <c r="T6" s="68">
        <v>172.37799999999999</v>
      </c>
      <c r="U6" s="68">
        <v>178.75800000000001</v>
      </c>
      <c r="V6" s="68">
        <v>183.11500000000001</v>
      </c>
      <c r="W6" s="68">
        <v>189.852</v>
      </c>
      <c r="X6" s="68">
        <v>199.58600000000001</v>
      </c>
      <c r="Y6" s="68">
        <v>210.24199999999999</v>
      </c>
      <c r="Z6" s="68">
        <v>231.42099999999999</v>
      </c>
    </row>
    <row r="7" spans="2:26" ht="12.75" customHeight="1" x14ac:dyDescent="0.2">
      <c r="B7" s="65" t="s">
        <v>110</v>
      </c>
      <c r="C7" s="63"/>
      <c r="D7" s="68">
        <v>57.134</v>
      </c>
      <c r="E7" s="68">
        <v>54.305</v>
      </c>
      <c r="F7" s="68">
        <v>67.396000000000001</v>
      </c>
      <c r="G7" s="68">
        <v>65.429000000000002</v>
      </c>
      <c r="H7" s="68">
        <v>73.938999999999993</v>
      </c>
      <c r="I7" s="68">
        <v>81.076999999999998</v>
      </c>
      <c r="J7" s="68">
        <v>95.168000000000006</v>
      </c>
      <c r="K7" s="68">
        <v>110.255</v>
      </c>
      <c r="L7" s="68">
        <v>110.55</v>
      </c>
      <c r="M7" s="68">
        <v>112.119</v>
      </c>
      <c r="N7" s="68">
        <v>116.709</v>
      </c>
      <c r="O7" s="68">
        <v>126.157</v>
      </c>
      <c r="P7" s="68">
        <v>137.11500000000001</v>
      </c>
      <c r="Q7" s="68">
        <v>141.42699999999999</v>
      </c>
      <c r="R7" s="68">
        <v>147.727</v>
      </c>
      <c r="S7" s="68">
        <v>144.01</v>
      </c>
      <c r="T7" s="68">
        <v>138.63</v>
      </c>
      <c r="U7" s="68">
        <v>122.985</v>
      </c>
      <c r="V7" s="68">
        <v>128.209</v>
      </c>
      <c r="W7" s="68">
        <v>131.39400000000001</v>
      </c>
      <c r="X7" s="68">
        <v>140.93600000000001</v>
      </c>
      <c r="Y7" s="68">
        <v>143.45599999999999</v>
      </c>
      <c r="Z7" s="68">
        <v>139.47200000000001</v>
      </c>
    </row>
    <row r="8" spans="2:26" ht="12.75" customHeight="1" x14ac:dyDescent="0.2">
      <c r="B8" s="65" t="s">
        <v>128</v>
      </c>
      <c r="C8" s="63"/>
      <c r="D8" s="68">
        <v>166.27799999999999</v>
      </c>
      <c r="E8" s="68">
        <v>170.62200000000001</v>
      </c>
      <c r="F8" s="68">
        <v>223.00200000000001</v>
      </c>
      <c r="G8" s="68">
        <v>244.125</v>
      </c>
      <c r="H8" s="68">
        <v>263.87599999999998</v>
      </c>
      <c r="I8" s="68">
        <v>283.71899999999999</v>
      </c>
      <c r="J8" s="68">
        <v>302.35500000000002</v>
      </c>
      <c r="K8" s="68">
        <v>322.423</v>
      </c>
      <c r="L8" s="68">
        <v>333.48200000000003</v>
      </c>
      <c r="M8" s="68">
        <v>347.47399999999999</v>
      </c>
      <c r="N8" s="68">
        <v>362.62</v>
      </c>
      <c r="O8" s="68">
        <v>394.31599999999997</v>
      </c>
      <c r="P8" s="68">
        <v>436.89499999999998</v>
      </c>
      <c r="Q8" s="68">
        <v>453.05700000000002</v>
      </c>
      <c r="R8" s="68">
        <v>484.55200000000002</v>
      </c>
      <c r="S8" s="68">
        <v>491.38299999999998</v>
      </c>
      <c r="T8" s="68">
        <v>501.39400000000001</v>
      </c>
      <c r="U8" s="68">
        <v>529.59799999999996</v>
      </c>
      <c r="V8" s="68">
        <v>540.27200000000005</v>
      </c>
      <c r="W8" s="68">
        <v>551.57600000000002</v>
      </c>
      <c r="X8" s="68">
        <v>564.16</v>
      </c>
      <c r="Y8" s="68">
        <v>577.19299999999998</v>
      </c>
      <c r="Z8" s="68">
        <v>594.36</v>
      </c>
    </row>
    <row r="9" spans="2:26" ht="12.75" customHeight="1" x14ac:dyDescent="0.2">
      <c r="B9" s="65" t="s">
        <v>112</v>
      </c>
      <c r="C9" s="63"/>
      <c r="D9" s="68">
        <v>0.161</v>
      </c>
      <c r="E9" s="68">
        <v>1.278</v>
      </c>
      <c r="F9" s="68">
        <v>1.39</v>
      </c>
      <c r="G9" s="68">
        <v>1.6180000000000001</v>
      </c>
      <c r="H9" s="68">
        <v>1.7789999999999999</v>
      </c>
      <c r="I9" s="68">
        <v>1.8740000000000001</v>
      </c>
      <c r="J9" s="68">
        <v>3.0880000000000001</v>
      </c>
      <c r="K9" s="68">
        <v>6.3339999999999996</v>
      </c>
      <c r="L9" s="68">
        <v>5.0570000000000004</v>
      </c>
      <c r="M9" s="68">
        <v>4.4249999999999998</v>
      </c>
      <c r="N9" s="68">
        <v>3.4159999999999999</v>
      </c>
      <c r="O9" s="68">
        <v>3.17</v>
      </c>
      <c r="P9" s="68">
        <v>2.4119999999999999</v>
      </c>
      <c r="Q9" s="68">
        <v>1.9730000000000001</v>
      </c>
      <c r="R9" s="68">
        <v>2.6960000000000002</v>
      </c>
      <c r="S9" s="68">
        <v>4.1319999999999997</v>
      </c>
      <c r="T9" s="68">
        <v>4.9580000000000002</v>
      </c>
      <c r="U9" s="68">
        <v>9.0920000000000005</v>
      </c>
      <c r="V9" s="68">
        <v>12.472</v>
      </c>
      <c r="W9" s="68">
        <v>14.397</v>
      </c>
      <c r="X9" s="68">
        <v>14.654999999999999</v>
      </c>
      <c r="Y9" s="68">
        <v>14.492000000000001</v>
      </c>
      <c r="Z9" s="68">
        <v>13.228</v>
      </c>
    </row>
    <row r="10" spans="2:26" ht="12.75" customHeight="1" x14ac:dyDescent="0.2">
      <c r="B10" s="65" t="s">
        <v>113</v>
      </c>
      <c r="C10" s="63"/>
      <c r="D10" s="68">
        <v>14.394</v>
      </c>
      <c r="E10" s="68">
        <v>18.504000000000001</v>
      </c>
      <c r="F10" s="68">
        <v>18.762</v>
      </c>
      <c r="G10" s="68">
        <v>20.454999999999998</v>
      </c>
      <c r="H10" s="68">
        <v>18.161000000000001</v>
      </c>
      <c r="I10" s="68">
        <v>16.503</v>
      </c>
      <c r="J10" s="68">
        <v>21.879000000000001</v>
      </c>
      <c r="K10" s="68">
        <v>27.61</v>
      </c>
      <c r="L10" s="68">
        <v>27.189</v>
      </c>
      <c r="M10" s="68">
        <v>30.327000000000002</v>
      </c>
      <c r="N10" s="68">
        <v>33.320999999999998</v>
      </c>
      <c r="O10" s="68">
        <v>34.124000000000002</v>
      </c>
      <c r="P10" s="68">
        <v>38.49</v>
      </c>
      <c r="Q10" s="68">
        <v>36.942999999999998</v>
      </c>
      <c r="R10" s="68">
        <v>45.905000000000001</v>
      </c>
      <c r="S10" s="68">
        <v>50.466000000000001</v>
      </c>
      <c r="T10" s="68">
        <v>51.575000000000003</v>
      </c>
      <c r="U10" s="68">
        <v>56.149000000000001</v>
      </c>
      <c r="V10" s="68">
        <v>53.798999999999999</v>
      </c>
      <c r="W10" s="68">
        <v>54.823</v>
      </c>
      <c r="X10" s="68">
        <v>47.756999999999998</v>
      </c>
      <c r="Y10" s="68">
        <v>42.777000000000001</v>
      </c>
      <c r="Z10" s="68">
        <v>36.904000000000003</v>
      </c>
    </row>
    <row r="11" spans="2:26" ht="12.75" customHeight="1" x14ac:dyDescent="0.2">
      <c r="B11" s="65" t="s">
        <v>114</v>
      </c>
      <c r="C11" s="63"/>
      <c r="D11" s="68">
        <v>29.178000000000001</v>
      </c>
      <c r="E11" s="68">
        <v>27.989000000000001</v>
      </c>
      <c r="F11" s="68">
        <v>31.800999999999998</v>
      </c>
      <c r="G11" s="68">
        <v>40.023000000000003</v>
      </c>
      <c r="H11" s="68">
        <v>41.281999999999996</v>
      </c>
      <c r="I11" s="68">
        <v>38.276000000000003</v>
      </c>
      <c r="J11" s="68">
        <v>43.58</v>
      </c>
      <c r="K11" s="68">
        <v>33.74</v>
      </c>
      <c r="L11" s="68">
        <v>35.92</v>
      </c>
      <c r="M11" s="68">
        <v>30.021999999999998</v>
      </c>
      <c r="N11" s="68">
        <v>22.984999999999999</v>
      </c>
      <c r="O11" s="68">
        <v>27.172999999999998</v>
      </c>
      <c r="P11" s="68">
        <v>28.427</v>
      </c>
      <c r="Q11" s="68">
        <v>28.321999999999999</v>
      </c>
      <c r="R11" s="68">
        <v>34.338000000000001</v>
      </c>
      <c r="S11" s="68">
        <v>32.590000000000003</v>
      </c>
      <c r="T11" s="68">
        <v>53.579000000000001</v>
      </c>
      <c r="U11" s="68">
        <v>53.322000000000003</v>
      </c>
      <c r="V11" s="68">
        <v>56.99</v>
      </c>
      <c r="W11" s="68">
        <v>58.543999999999997</v>
      </c>
      <c r="X11" s="68">
        <v>62.667000000000002</v>
      </c>
      <c r="Y11" s="68">
        <v>64.774000000000001</v>
      </c>
      <c r="Z11" s="68">
        <v>66.117999999999995</v>
      </c>
    </row>
    <row r="12" spans="2:26" ht="12.75" customHeight="1" x14ac:dyDescent="0.2">
      <c r="B12" s="65" t="s">
        <v>115</v>
      </c>
      <c r="C12" s="63"/>
      <c r="D12" s="68">
        <v>49.99</v>
      </c>
      <c r="E12" s="68">
        <v>26.094000000000001</v>
      </c>
      <c r="F12" s="68">
        <v>31.795000000000002</v>
      </c>
      <c r="G12" s="68">
        <v>35.18</v>
      </c>
      <c r="H12" s="68">
        <v>45.918999999999997</v>
      </c>
      <c r="I12" s="68">
        <v>60.738</v>
      </c>
      <c r="J12" s="68">
        <v>63.774000000000001</v>
      </c>
      <c r="K12" s="68">
        <v>63.374000000000002</v>
      </c>
      <c r="L12" s="68">
        <v>155.45500000000001</v>
      </c>
      <c r="M12" s="68">
        <v>84.302999999999997</v>
      </c>
      <c r="N12" s="68">
        <v>107.545</v>
      </c>
      <c r="O12" s="68">
        <v>105.66</v>
      </c>
      <c r="P12" s="68">
        <v>112.836</v>
      </c>
      <c r="Q12" s="68">
        <v>123.447</v>
      </c>
      <c r="R12" s="68">
        <v>128.40700000000001</v>
      </c>
      <c r="S12" s="68">
        <v>106.53700000000001</v>
      </c>
      <c r="T12" s="68">
        <v>87.841999999999999</v>
      </c>
      <c r="U12" s="68">
        <v>88.04</v>
      </c>
      <c r="V12" s="68">
        <v>75.540999999999997</v>
      </c>
      <c r="W12" s="68">
        <v>80.081000000000003</v>
      </c>
      <c r="X12" s="68">
        <v>121.69</v>
      </c>
      <c r="Y12" s="68">
        <v>91.566000000000003</v>
      </c>
      <c r="Z12" s="68">
        <v>88.652000000000001</v>
      </c>
    </row>
    <row r="13" spans="2:26" ht="12.75" customHeight="1" x14ac:dyDescent="0.2">
      <c r="B13" s="65" t="s">
        <v>129</v>
      </c>
      <c r="C13" s="63"/>
      <c r="D13" s="68">
        <v>259.89999999999998</v>
      </c>
      <c r="E13" s="68">
        <v>119.515</v>
      </c>
      <c r="F13" s="68">
        <v>83.295000000000002</v>
      </c>
      <c r="G13" s="68">
        <v>115.41200000000001</v>
      </c>
      <c r="H13" s="68">
        <v>75.915999999999997</v>
      </c>
      <c r="I13" s="68">
        <v>60.276000000000003</v>
      </c>
      <c r="J13" s="68">
        <v>127.327</v>
      </c>
      <c r="K13" s="68">
        <v>123.46899999999999</v>
      </c>
      <c r="L13" s="68">
        <v>136.96299999999999</v>
      </c>
      <c r="M13" s="68">
        <v>83.293999999999997</v>
      </c>
      <c r="N13" s="68">
        <v>83.358999999999995</v>
      </c>
      <c r="O13" s="68">
        <v>62.241999999999997</v>
      </c>
      <c r="P13" s="68">
        <v>63.296999999999997</v>
      </c>
      <c r="Q13" s="68">
        <v>53.529000000000003</v>
      </c>
      <c r="R13" s="68">
        <v>54.661999999999999</v>
      </c>
      <c r="S13" s="68">
        <v>51.923999999999999</v>
      </c>
      <c r="T13" s="68">
        <v>53.145000000000003</v>
      </c>
      <c r="U13" s="68">
        <v>118.77</v>
      </c>
      <c r="V13" s="68">
        <v>36.405999999999999</v>
      </c>
      <c r="W13" s="68">
        <v>56.462000000000003</v>
      </c>
      <c r="X13" s="68">
        <v>47.942</v>
      </c>
      <c r="Y13" s="68">
        <v>41.688000000000002</v>
      </c>
      <c r="Z13" s="68">
        <v>31.327000000000002</v>
      </c>
    </row>
    <row r="14" spans="2:26" ht="12.75" customHeight="1" thickBot="1" x14ac:dyDescent="0.25">
      <c r="B14" s="95" t="s">
        <v>119</v>
      </c>
      <c r="C14" s="70"/>
      <c r="D14" s="97">
        <v>51.664000000000001</v>
      </c>
      <c r="E14" s="97">
        <v>103.575</v>
      </c>
      <c r="F14" s="97">
        <v>55.922000000000004</v>
      </c>
      <c r="G14" s="97">
        <v>74.10499999999999</v>
      </c>
      <c r="H14" s="97">
        <v>71.331999999999994</v>
      </c>
      <c r="I14" s="97">
        <v>78.744000000000014</v>
      </c>
      <c r="J14" s="97">
        <v>95.088999999999999</v>
      </c>
      <c r="K14" s="97">
        <v>106.959</v>
      </c>
      <c r="L14" s="97">
        <v>137.37399999999997</v>
      </c>
      <c r="M14" s="97">
        <v>148.643</v>
      </c>
      <c r="N14" s="97">
        <v>142.09800000000004</v>
      </c>
      <c r="O14" s="97">
        <v>155.77399999999997</v>
      </c>
      <c r="P14" s="97">
        <v>167.55</v>
      </c>
      <c r="Q14" s="97">
        <v>186.80799999999999</v>
      </c>
      <c r="R14" s="97">
        <v>178.42200000000003</v>
      </c>
      <c r="S14" s="97">
        <v>189.88499999999999</v>
      </c>
      <c r="T14" s="97">
        <v>195.04499999999999</v>
      </c>
      <c r="U14" s="97">
        <v>173.83099999999999</v>
      </c>
      <c r="V14" s="97">
        <v>179.10500000000002</v>
      </c>
      <c r="W14" s="97">
        <v>180.874</v>
      </c>
      <c r="X14" s="97">
        <v>195.15600000000001</v>
      </c>
      <c r="Y14" s="97">
        <v>205.40099999999995</v>
      </c>
      <c r="Z14" s="97">
        <v>228.20700000000002</v>
      </c>
    </row>
    <row r="15" spans="2:26" ht="12.75" customHeight="1" x14ac:dyDescent="0.2">
      <c r="B15" s="72" t="s">
        <v>74</v>
      </c>
      <c r="C15" s="73"/>
      <c r="D15" s="73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</row>
    <row r="16" spans="2:26" ht="12.75" customHeight="1" x14ac:dyDescent="0.2">
      <c r="B16" s="72" t="s">
        <v>161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indexed="41"/>
  </sheetPr>
  <dimension ref="B2:Z16"/>
  <sheetViews>
    <sheetView showGridLines="0" zoomScale="120" zoomScaleNormal="120" workbookViewId="0">
      <selection activeCell="Y2" sqref="Y2"/>
    </sheetView>
  </sheetViews>
  <sheetFormatPr defaultColWidth="6.42578125" defaultRowHeight="12.75" customHeight="1" x14ac:dyDescent="0.2"/>
  <cols>
    <col min="1" max="1" width="2.85546875" style="56" customWidth="1"/>
    <col min="2" max="2" width="39.7109375" style="56" customWidth="1"/>
    <col min="3" max="4" width="6.42578125" style="55" customWidth="1"/>
    <col min="5" max="14" width="6.42578125" style="77" customWidth="1"/>
    <col min="15" max="16384" width="6.42578125" style="56"/>
  </cols>
  <sheetData>
    <row r="2" spans="2:26" ht="15" customHeight="1" x14ac:dyDescent="0.2">
      <c r="B2" s="54" t="s">
        <v>130</v>
      </c>
      <c r="O2" s="77"/>
      <c r="P2" s="77"/>
      <c r="Q2" s="77"/>
      <c r="R2" s="77"/>
      <c r="S2" s="57"/>
      <c r="T2" s="57"/>
      <c r="U2" s="57"/>
      <c r="V2" s="57"/>
      <c r="W2" s="57"/>
      <c r="X2" s="57"/>
      <c r="Y2" s="57"/>
      <c r="Z2" s="57" t="s">
        <v>61</v>
      </c>
    </row>
    <row r="3" spans="2:26" ht="2.1" customHeight="1" thickBot="1" x14ac:dyDescent="0.25">
      <c r="B3" s="58"/>
      <c r="C3" s="58"/>
      <c r="D3" s="5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 spans="2:26" ht="15" customHeight="1" x14ac:dyDescent="0.2">
      <c r="B4" s="59"/>
      <c r="C4" s="60"/>
      <c r="D4" s="61">
        <v>1995</v>
      </c>
      <c r="E4" s="61">
        <v>1996</v>
      </c>
      <c r="F4" s="61">
        <v>1997</v>
      </c>
      <c r="G4" s="61">
        <v>1998</v>
      </c>
      <c r="H4" s="61">
        <v>1999</v>
      </c>
      <c r="I4" s="61">
        <v>2000</v>
      </c>
      <c r="J4" s="61">
        <v>2001</v>
      </c>
      <c r="K4" s="61">
        <v>2002</v>
      </c>
      <c r="L4" s="61">
        <v>2003</v>
      </c>
      <c r="M4" s="61">
        <v>2004</v>
      </c>
      <c r="N4" s="61">
        <v>2005</v>
      </c>
      <c r="O4" s="61">
        <v>2006</v>
      </c>
      <c r="P4" s="61">
        <v>2007</v>
      </c>
      <c r="Q4" s="61">
        <v>2008</v>
      </c>
      <c r="R4" s="61">
        <v>2009</v>
      </c>
      <c r="S4" s="61">
        <v>2010</v>
      </c>
      <c r="T4" s="61">
        <v>2011</v>
      </c>
      <c r="U4" s="61">
        <v>2012</v>
      </c>
      <c r="V4" s="61">
        <v>2013</v>
      </c>
      <c r="W4" s="61">
        <v>2014</v>
      </c>
      <c r="X4" s="61">
        <v>2015</v>
      </c>
      <c r="Y4" s="61">
        <v>2016</v>
      </c>
      <c r="Z4" s="61">
        <v>2017</v>
      </c>
    </row>
    <row r="5" spans="2:26" ht="12.75" customHeight="1" x14ac:dyDescent="0.2">
      <c r="B5" s="82" t="s">
        <v>108</v>
      </c>
      <c r="C5" s="63"/>
      <c r="D5" s="83">
        <v>200.542</v>
      </c>
      <c r="E5" s="83">
        <v>259.03899999999999</v>
      </c>
      <c r="F5" s="83">
        <v>226.79100000000003</v>
      </c>
      <c r="G5" s="83">
        <v>244.81400000000002</v>
      </c>
      <c r="H5" s="83">
        <v>237.99</v>
      </c>
      <c r="I5" s="83">
        <v>264.822</v>
      </c>
      <c r="J5" s="83">
        <v>257.68899999999996</v>
      </c>
      <c r="K5" s="83">
        <v>290.30899999999997</v>
      </c>
      <c r="L5" s="83">
        <v>375.54899999999992</v>
      </c>
      <c r="M5" s="83">
        <v>388.95199999999994</v>
      </c>
      <c r="N5" s="83">
        <v>394.35800000000006</v>
      </c>
      <c r="O5" s="83">
        <v>429.29599999999988</v>
      </c>
      <c r="P5" s="83">
        <v>438.428</v>
      </c>
      <c r="Q5" s="83">
        <v>468.76899999999995</v>
      </c>
      <c r="R5" s="83">
        <v>507.07499999999999</v>
      </c>
      <c r="S5" s="83">
        <v>502.77699999999993</v>
      </c>
      <c r="T5" s="83">
        <v>494.53799999999995</v>
      </c>
      <c r="U5" s="83">
        <v>457.55099999999993</v>
      </c>
      <c r="V5" s="83">
        <v>465.87</v>
      </c>
      <c r="W5" s="83">
        <v>497.96400000000011</v>
      </c>
      <c r="X5" s="83">
        <v>518.24500000000012</v>
      </c>
      <c r="Y5" s="83">
        <v>485.70399999999995</v>
      </c>
      <c r="Z5" s="83">
        <v>534.04199999999992</v>
      </c>
    </row>
    <row r="6" spans="2:26" ht="12.75" customHeight="1" x14ac:dyDescent="0.2">
      <c r="B6" s="65" t="s">
        <v>109</v>
      </c>
      <c r="C6" s="63"/>
      <c r="D6" s="68">
        <v>60.417999999999999</v>
      </c>
      <c r="E6" s="68">
        <v>63.012</v>
      </c>
      <c r="F6" s="68">
        <v>63.503999999999998</v>
      </c>
      <c r="G6" s="68">
        <v>66.81</v>
      </c>
      <c r="H6" s="68">
        <v>69.878</v>
      </c>
      <c r="I6" s="68">
        <v>76.525999999999996</v>
      </c>
      <c r="J6" s="68">
        <v>77.81</v>
      </c>
      <c r="K6" s="68">
        <v>86.245000000000005</v>
      </c>
      <c r="L6" s="68">
        <v>122.801</v>
      </c>
      <c r="M6" s="68">
        <v>130.404</v>
      </c>
      <c r="N6" s="68">
        <v>136.875</v>
      </c>
      <c r="O6" s="68">
        <v>145.47499999999999</v>
      </c>
      <c r="P6" s="68">
        <v>151.988</v>
      </c>
      <c r="Q6" s="68">
        <v>159.328</v>
      </c>
      <c r="R6" s="68">
        <v>167.10499999999999</v>
      </c>
      <c r="S6" s="68">
        <v>171.09299999999999</v>
      </c>
      <c r="T6" s="68">
        <v>173.66300000000001</v>
      </c>
      <c r="U6" s="68">
        <v>176.88</v>
      </c>
      <c r="V6" s="68">
        <v>179.857</v>
      </c>
      <c r="W6" s="68">
        <v>185.87100000000001</v>
      </c>
      <c r="X6" s="68">
        <v>194.17099999999999</v>
      </c>
      <c r="Y6" s="68">
        <v>205.00899999999999</v>
      </c>
      <c r="Z6" s="68">
        <v>226.221</v>
      </c>
    </row>
    <row r="7" spans="2:26" ht="12.75" customHeight="1" x14ac:dyDescent="0.2">
      <c r="B7" s="65" t="s">
        <v>110</v>
      </c>
      <c r="C7" s="63"/>
      <c r="D7" s="68">
        <v>69.912999999999997</v>
      </c>
      <c r="E7" s="68">
        <v>70.712999999999994</v>
      </c>
      <c r="F7" s="68">
        <v>73.959000000000003</v>
      </c>
      <c r="G7" s="68">
        <v>80.022000000000006</v>
      </c>
      <c r="H7" s="68">
        <v>86.323999999999998</v>
      </c>
      <c r="I7" s="68">
        <v>87.067999999999998</v>
      </c>
      <c r="J7" s="68">
        <v>80.834999999999994</v>
      </c>
      <c r="K7" s="68">
        <v>89.099000000000004</v>
      </c>
      <c r="L7" s="68">
        <v>111.863</v>
      </c>
      <c r="M7" s="68">
        <v>112.405</v>
      </c>
      <c r="N7" s="68">
        <v>114.255</v>
      </c>
      <c r="O7" s="68">
        <v>125.18</v>
      </c>
      <c r="P7" s="68">
        <v>127.166</v>
      </c>
      <c r="Q7" s="68">
        <v>135.27000000000001</v>
      </c>
      <c r="R7" s="68">
        <v>141.68299999999999</v>
      </c>
      <c r="S7" s="68">
        <v>142.49799999999999</v>
      </c>
      <c r="T7" s="68">
        <v>139.72800000000001</v>
      </c>
      <c r="U7" s="68">
        <v>133.64599999999999</v>
      </c>
      <c r="V7" s="68">
        <v>139.477</v>
      </c>
      <c r="W7" s="68">
        <v>140.49100000000001</v>
      </c>
      <c r="X7" s="68">
        <v>140.512</v>
      </c>
      <c r="Y7" s="68">
        <v>146.03800000000001</v>
      </c>
      <c r="Z7" s="68">
        <v>154.07900000000001</v>
      </c>
    </row>
    <row r="8" spans="2:26" ht="12.75" customHeight="1" x14ac:dyDescent="0.2">
      <c r="B8" s="65" t="s">
        <v>128</v>
      </c>
      <c r="C8" s="63"/>
      <c r="D8" s="68">
        <v>4.7510000000000003</v>
      </c>
      <c r="E8" s="68">
        <v>29.917999999999999</v>
      </c>
      <c r="F8" s="68">
        <v>3.782</v>
      </c>
      <c r="G8" s="68">
        <v>5.1020000000000003</v>
      </c>
      <c r="H8" s="68">
        <v>7.5129999999999999</v>
      </c>
      <c r="I8" s="68">
        <v>9.3140000000000001</v>
      </c>
      <c r="J8" s="68">
        <v>8.9949999999999992</v>
      </c>
      <c r="K8" s="68">
        <v>10.199999999999999</v>
      </c>
      <c r="L8" s="68">
        <v>11.859</v>
      </c>
      <c r="M8" s="68">
        <v>11.863</v>
      </c>
      <c r="N8" s="68">
        <v>11.866</v>
      </c>
      <c r="O8" s="68">
        <v>12.753</v>
      </c>
      <c r="P8" s="68">
        <v>19.577000000000002</v>
      </c>
      <c r="Q8" s="68">
        <v>22.202000000000002</v>
      </c>
      <c r="R8" s="68">
        <v>24.263999999999999</v>
      </c>
      <c r="S8" s="68">
        <v>26.11</v>
      </c>
      <c r="T8" s="68">
        <v>25.713999999999999</v>
      </c>
      <c r="U8" s="68">
        <v>3.7949999999999999</v>
      </c>
      <c r="V8" s="68">
        <v>4.4710000000000001</v>
      </c>
      <c r="W8" s="68">
        <v>3.9740000000000002</v>
      </c>
      <c r="X8" s="68">
        <v>4.2530000000000001</v>
      </c>
      <c r="Y8" s="68">
        <v>4.258</v>
      </c>
      <c r="Z8" s="68">
        <v>3.12</v>
      </c>
    </row>
    <row r="9" spans="2:26" ht="12.75" customHeight="1" x14ac:dyDescent="0.2">
      <c r="B9" s="65" t="s">
        <v>112</v>
      </c>
      <c r="C9" s="63"/>
      <c r="D9" s="68">
        <v>0.60499999999999998</v>
      </c>
      <c r="E9" s="68">
        <v>0.995</v>
      </c>
      <c r="F9" s="68">
        <v>1.4470000000000001</v>
      </c>
      <c r="G9" s="68">
        <v>1.607</v>
      </c>
      <c r="H9" s="68">
        <v>1.837</v>
      </c>
      <c r="I9" s="68">
        <v>2.0049999999999999</v>
      </c>
      <c r="J9" s="68">
        <v>1.226</v>
      </c>
      <c r="K9" s="68">
        <v>1.417</v>
      </c>
      <c r="L9" s="68">
        <v>2.407</v>
      </c>
      <c r="M9" s="68">
        <v>2.516</v>
      </c>
      <c r="N9" s="68">
        <v>2.5760000000000001</v>
      </c>
      <c r="O9" s="68">
        <v>2.8039999999999998</v>
      </c>
      <c r="P9" s="68">
        <v>3.3359999999999999</v>
      </c>
      <c r="Q9" s="68">
        <v>2.9590000000000001</v>
      </c>
      <c r="R9" s="68">
        <v>2.964</v>
      </c>
      <c r="S9" s="68">
        <v>2.4769999999999999</v>
      </c>
      <c r="T9" s="68">
        <v>2.7509999999999999</v>
      </c>
      <c r="U9" s="68">
        <v>2.8000000000000001E-2</v>
      </c>
      <c r="V9" s="68" t="s">
        <v>160</v>
      </c>
      <c r="W9" s="68" t="s">
        <v>160</v>
      </c>
      <c r="X9" s="68" t="s">
        <v>160</v>
      </c>
      <c r="Y9" s="68" t="s">
        <v>160</v>
      </c>
      <c r="Z9" s="68" t="s">
        <v>160</v>
      </c>
    </row>
    <row r="10" spans="2:26" ht="12.75" customHeight="1" x14ac:dyDescent="0.2">
      <c r="B10" s="65" t="s">
        <v>113</v>
      </c>
      <c r="C10" s="63"/>
      <c r="D10" s="68">
        <v>1.4770000000000001</v>
      </c>
      <c r="E10" s="68">
        <v>1.956</v>
      </c>
      <c r="F10" s="68">
        <v>1.7190000000000001</v>
      </c>
      <c r="G10" s="68">
        <v>2.4689999999999999</v>
      </c>
      <c r="H10" s="68">
        <v>2.3199999999999998</v>
      </c>
      <c r="I10" s="68">
        <v>1.6819999999999999</v>
      </c>
      <c r="J10" s="68">
        <v>1.9219999999999999</v>
      </c>
      <c r="K10" s="68">
        <v>1.899</v>
      </c>
      <c r="L10" s="68">
        <v>2.266</v>
      </c>
      <c r="M10" s="68">
        <v>2.9140000000000001</v>
      </c>
      <c r="N10" s="68">
        <v>2.1280000000000001</v>
      </c>
      <c r="O10" s="68">
        <v>2.31</v>
      </c>
      <c r="P10" s="68">
        <v>2.6970000000000001</v>
      </c>
      <c r="Q10" s="68">
        <v>3.18</v>
      </c>
      <c r="R10" s="68">
        <v>2.516</v>
      </c>
      <c r="S10" s="68">
        <v>1.7030000000000001</v>
      </c>
      <c r="T10" s="68">
        <v>1.575</v>
      </c>
      <c r="U10" s="68">
        <v>1.837</v>
      </c>
      <c r="V10" s="68">
        <v>1.409</v>
      </c>
      <c r="W10" s="68">
        <v>1.4650000000000001</v>
      </c>
      <c r="X10" s="68">
        <v>1.33</v>
      </c>
      <c r="Y10" s="68">
        <v>1.0649999999999999</v>
      </c>
      <c r="Z10" s="68">
        <v>0.94499999999999995</v>
      </c>
    </row>
    <row r="11" spans="2:26" ht="12.75" customHeight="1" x14ac:dyDescent="0.2">
      <c r="B11" s="65" t="s">
        <v>114</v>
      </c>
      <c r="C11" s="63"/>
      <c r="D11" s="68">
        <v>5.6790000000000003</v>
      </c>
      <c r="E11" s="68">
        <v>6.85</v>
      </c>
      <c r="F11" s="68">
        <v>11.064</v>
      </c>
      <c r="G11" s="68">
        <v>11.785</v>
      </c>
      <c r="H11" s="68">
        <v>13.003</v>
      </c>
      <c r="I11" s="68">
        <v>14.079000000000001</v>
      </c>
      <c r="J11" s="68">
        <v>14.239000000000001</v>
      </c>
      <c r="K11" s="68">
        <v>15.670999999999999</v>
      </c>
      <c r="L11" s="68">
        <v>23.23</v>
      </c>
      <c r="M11" s="68">
        <v>22.7</v>
      </c>
      <c r="N11" s="68">
        <v>26.298999999999999</v>
      </c>
      <c r="O11" s="68">
        <v>27.995999999999999</v>
      </c>
      <c r="P11" s="68">
        <v>27.992000000000001</v>
      </c>
      <c r="Q11" s="68">
        <v>29.34</v>
      </c>
      <c r="R11" s="68">
        <v>34.636000000000003</v>
      </c>
      <c r="S11" s="68">
        <v>37.954000000000001</v>
      </c>
      <c r="T11" s="68">
        <v>37.561999999999998</v>
      </c>
      <c r="U11" s="68">
        <v>37.798999999999999</v>
      </c>
      <c r="V11" s="68">
        <v>38.789000000000001</v>
      </c>
      <c r="W11" s="68">
        <v>40.854999999999997</v>
      </c>
      <c r="X11" s="68">
        <v>42.328000000000003</v>
      </c>
      <c r="Y11" s="68">
        <v>43.061999999999998</v>
      </c>
      <c r="Z11" s="68">
        <v>45.13</v>
      </c>
    </row>
    <row r="12" spans="2:26" ht="12.75" customHeight="1" x14ac:dyDescent="0.2">
      <c r="B12" s="65" t="s">
        <v>115</v>
      </c>
      <c r="C12" s="63"/>
      <c r="D12" s="68">
        <v>38.295999999999999</v>
      </c>
      <c r="E12" s="68">
        <v>59.029000000000003</v>
      </c>
      <c r="F12" s="68">
        <v>54.473999999999997</v>
      </c>
      <c r="G12" s="68">
        <v>58.530999999999999</v>
      </c>
      <c r="H12" s="68">
        <v>37.658999999999999</v>
      </c>
      <c r="I12" s="68">
        <v>48.911999999999999</v>
      </c>
      <c r="J12" s="68">
        <v>43.374000000000002</v>
      </c>
      <c r="K12" s="68">
        <v>46.872999999999998</v>
      </c>
      <c r="L12" s="68">
        <v>61.131</v>
      </c>
      <c r="M12" s="68">
        <v>69.616</v>
      </c>
      <c r="N12" s="68">
        <v>62.356999999999999</v>
      </c>
      <c r="O12" s="68">
        <v>76.388000000000005</v>
      </c>
      <c r="P12" s="68">
        <v>69.180999999999997</v>
      </c>
      <c r="Q12" s="68">
        <v>88.015000000000001</v>
      </c>
      <c r="R12" s="68">
        <v>107.56</v>
      </c>
      <c r="S12" s="68">
        <v>94.974000000000004</v>
      </c>
      <c r="T12" s="68">
        <v>92.391000000000005</v>
      </c>
      <c r="U12" s="68">
        <v>80.710999999999999</v>
      </c>
      <c r="V12" s="68">
        <v>76.594999999999999</v>
      </c>
      <c r="W12" s="68">
        <v>97.349000000000004</v>
      </c>
      <c r="X12" s="68">
        <v>114.19499999999999</v>
      </c>
      <c r="Y12" s="68">
        <v>63.287999999999997</v>
      </c>
      <c r="Z12" s="68">
        <v>79.572999999999993</v>
      </c>
    </row>
    <row r="13" spans="2:26" ht="12.75" customHeight="1" x14ac:dyDescent="0.2">
      <c r="B13" s="65" t="s">
        <v>129</v>
      </c>
      <c r="C13" s="63"/>
      <c r="D13" s="68">
        <v>10.115</v>
      </c>
      <c r="E13" s="68">
        <v>12.250999999999999</v>
      </c>
      <c r="F13" s="68">
        <v>11.473000000000001</v>
      </c>
      <c r="G13" s="68">
        <v>8.4770000000000003</v>
      </c>
      <c r="H13" s="68">
        <v>14.868</v>
      </c>
      <c r="I13" s="68">
        <v>13.541</v>
      </c>
      <c r="J13" s="68">
        <v>23.579000000000001</v>
      </c>
      <c r="K13" s="68">
        <v>28.495000000000001</v>
      </c>
      <c r="L13" s="68">
        <v>28.753</v>
      </c>
      <c r="M13" s="68">
        <v>26.587</v>
      </c>
      <c r="N13" s="68">
        <v>26.338000000000001</v>
      </c>
      <c r="O13" s="68">
        <v>25.356999999999999</v>
      </c>
      <c r="P13" s="68">
        <v>26.225000000000001</v>
      </c>
      <c r="Q13" s="68">
        <v>18.282</v>
      </c>
      <c r="R13" s="68">
        <v>12.489000000000001</v>
      </c>
      <c r="S13" s="68">
        <v>12.323</v>
      </c>
      <c r="T13" s="68">
        <v>7.1310000000000002</v>
      </c>
      <c r="U13" s="68">
        <v>11.108000000000001</v>
      </c>
      <c r="V13" s="68">
        <v>9.8689999999999998</v>
      </c>
      <c r="W13" s="68">
        <v>12.413</v>
      </c>
      <c r="X13" s="68">
        <v>4.5380000000000003</v>
      </c>
      <c r="Y13" s="68">
        <v>4.8339999999999996</v>
      </c>
      <c r="Z13" s="68">
        <v>3.1230000000000002</v>
      </c>
    </row>
    <row r="14" spans="2:26" ht="12.75" customHeight="1" thickBot="1" x14ac:dyDescent="0.25">
      <c r="B14" s="95" t="s">
        <v>119</v>
      </c>
      <c r="C14" s="70"/>
      <c r="D14" s="97">
        <v>9.2880000000000003</v>
      </c>
      <c r="E14" s="97">
        <v>14.314999999999998</v>
      </c>
      <c r="F14" s="97">
        <v>5.3689999999999998</v>
      </c>
      <c r="G14" s="97">
        <v>10.011000000000001</v>
      </c>
      <c r="H14" s="97">
        <v>4.5880000000000001</v>
      </c>
      <c r="I14" s="97">
        <v>11.695</v>
      </c>
      <c r="J14" s="97">
        <v>5.7089999999999996</v>
      </c>
      <c r="K14" s="97">
        <v>10.41</v>
      </c>
      <c r="L14" s="97">
        <v>11.238999999999999</v>
      </c>
      <c r="M14" s="97">
        <v>9.947000000000001</v>
      </c>
      <c r="N14" s="97">
        <v>11.663999999999998</v>
      </c>
      <c r="O14" s="97">
        <v>11.033000000000001</v>
      </c>
      <c r="P14" s="97">
        <v>10.266</v>
      </c>
      <c r="Q14" s="97">
        <v>10.193</v>
      </c>
      <c r="R14" s="97">
        <v>13.857999999999999</v>
      </c>
      <c r="S14" s="97">
        <v>13.644999999999998</v>
      </c>
      <c r="T14" s="97">
        <v>14.023</v>
      </c>
      <c r="U14" s="97">
        <v>11.747</v>
      </c>
      <c r="V14" s="97">
        <v>15.402999999999999</v>
      </c>
      <c r="W14" s="97">
        <v>15.545999999999999</v>
      </c>
      <c r="X14" s="97">
        <v>16.918000000000003</v>
      </c>
      <c r="Y14" s="97">
        <v>18.149999999999999</v>
      </c>
      <c r="Z14" s="97">
        <v>21.850999999999996</v>
      </c>
    </row>
    <row r="15" spans="2:26" ht="12.75" customHeight="1" x14ac:dyDescent="0.2">
      <c r="B15" s="72" t="s">
        <v>74</v>
      </c>
      <c r="C15" s="73"/>
      <c r="D15" s="73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</row>
    <row r="16" spans="2:26" ht="12.75" customHeight="1" x14ac:dyDescent="0.2">
      <c r="B16" s="72" t="s">
        <v>161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indexed="41"/>
  </sheetPr>
  <dimension ref="B2:Z16"/>
  <sheetViews>
    <sheetView showGridLines="0" zoomScale="120" zoomScaleNormal="120" workbookViewId="0">
      <selection activeCell="Y2" sqref="Y2"/>
    </sheetView>
  </sheetViews>
  <sheetFormatPr defaultColWidth="6.42578125" defaultRowHeight="12.75" customHeight="1" x14ac:dyDescent="0.2"/>
  <cols>
    <col min="1" max="1" width="2.85546875" style="56" customWidth="1"/>
    <col min="2" max="2" width="39.7109375" style="56" customWidth="1"/>
    <col min="3" max="4" width="6.42578125" style="55" customWidth="1"/>
    <col min="5" max="14" width="6.42578125" style="77" customWidth="1"/>
    <col min="15" max="16384" width="6.42578125" style="56"/>
  </cols>
  <sheetData>
    <row r="2" spans="2:26" ht="15" customHeight="1" x14ac:dyDescent="0.2">
      <c r="B2" s="54" t="s">
        <v>131</v>
      </c>
      <c r="O2" s="77"/>
      <c r="P2" s="77"/>
      <c r="Q2" s="77"/>
      <c r="R2" s="77"/>
      <c r="S2" s="57"/>
      <c r="T2" s="57"/>
      <c r="U2" s="57"/>
      <c r="V2" s="57"/>
      <c r="W2" s="57"/>
      <c r="X2" s="57"/>
      <c r="Y2" s="57"/>
      <c r="Z2" s="57" t="s">
        <v>61</v>
      </c>
    </row>
    <row r="3" spans="2:26" ht="2.1" customHeight="1" thickBot="1" x14ac:dyDescent="0.25">
      <c r="B3" s="58"/>
      <c r="C3" s="58"/>
      <c r="D3" s="5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 spans="2:26" ht="15" customHeight="1" x14ac:dyDescent="0.2">
      <c r="B4" s="59"/>
      <c r="C4" s="60"/>
      <c r="D4" s="61">
        <v>1995</v>
      </c>
      <c r="E4" s="61">
        <v>1996</v>
      </c>
      <c r="F4" s="61">
        <v>1997</v>
      </c>
      <c r="G4" s="61">
        <v>1998</v>
      </c>
      <c r="H4" s="61">
        <v>1999</v>
      </c>
      <c r="I4" s="61">
        <v>2000</v>
      </c>
      <c r="J4" s="61">
        <v>2001</v>
      </c>
      <c r="K4" s="61">
        <v>2002</v>
      </c>
      <c r="L4" s="61">
        <v>2003</v>
      </c>
      <c r="M4" s="61">
        <v>2004</v>
      </c>
      <c r="N4" s="61">
        <v>2005</v>
      </c>
      <c r="O4" s="61">
        <v>2006</v>
      </c>
      <c r="P4" s="61">
        <v>2007</v>
      </c>
      <c r="Q4" s="61">
        <v>2008</v>
      </c>
      <c r="R4" s="61">
        <v>2009</v>
      </c>
      <c r="S4" s="61">
        <v>2010</v>
      </c>
      <c r="T4" s="61">
        <v>2011</v>
      </c>
      <c r="U4" s="61">
        <v>2012</v>
      </c>
      <c r="V4" s="61">
        <v>2013</v>
      </c>
      <c r="W4" s="61">
        <v>2014</v>
      </c>
      <c r="X4" s="61">
        <v>2015</v>
      </c>
      <c r="Y4" s="61">
        <v>2016</v>
      </c>
      <c r="Z4" s="61">
        <v>2017</v>
      </c>
    </row>
    <row r="5" spans="2:26" ht="12.75" customHeight="1" x14ac:dyDescent="0.2">
      <c r="B5" s="82" t="s">
        <v>108</v>
      </c>
      <c r="C5" s="63"/>
      <c r="D5" s="83">
        <v>78.08</v>
      </c>
      <c r="E5" s="83">
        <v>90.249000000000009</v>
      </c>
      <c r="F5" s="83">
        <v>96.225999999999999</v>
      </c>
      <c r="G5" s="83">
        <v>105.968</v>
      </c>
      <c r="H5" s="83">
        <v>111.92699999999999</v>
      </c>
      <c r="I5" s="83">
        <v>115.47799999999999</v>
      </c>
      <c r="J5" s="83">
        <v>127.682</v>
      </c>
      <c r="K5" s="83">
        <v>142.51299999999998</v>
      </c>
      <c r="L5" s="83">
        <v>150.78299999999999</v>
      </c>
      <c r="M5" s="83">
        <v>161.67099999999999</v>
      </c>
      <c r="N5" s="83">
        <v>169.82399999999998</v>
      </c>
      <c r="O5" s="83">
        <v>173.11600000000001</v>
      </c>
      <c r="P5" s="83">
        <v>187.39999999999998</v>
      </c>
      <c r="Q5" s="83">
        <v>200.755</v>
      </c>
      <c r="R5" s="83">
        <v>221.79399999999998</v>
      </c>
      <c r="S5" s="83">
        <v>224.38499999999996</v>
      </c>
      <c r="T5" s="83">
        <v>227.71</v>
      </c>
      <c r="U5" s="83">
        <v>231.52100000000002</v>
      </c>
      <c r="V5" s="83">
        <v>228.61000000000004</v>
      </c>
      <c r="W5" s="83">
        <v>242.17499999999995</v>
      </c>
      <c r="X5" s="83">
        <v>250.13799999999998</v>
      </c>
      <c r="Y5" s="83">
        <v>261.92599999999999</v>
      </c>
      <c r="Z5" s="83">
        <v>275.72399999999999</v>
      </c>
    </row>
    <row r="6" spans="2:26" ht="12.75" customHeight="1" x14ac:dyDescent="0.2">
      <c r="B6" s="65" t="s">
        <v>109</v>
      </c>
      <c r="C6" s="63"/>
      <c r="D6" s="68">
        <v>1.51</v>
      </c>
      <c r="E6" s="68">
        <v>1.6180000000000001</v>
      </c>
      <c r="F6" s="68">
        <v>1.76</v>
      </c>
      <c r="G6" s="68">
        <v>1.833</v>
      </c>
      <c r="H6" s="68">
        <v>2.0350000000000001</v>
      </c>
      <c r="I6" s="68">
        <v>2.0739999999999998</v>
      </c>
      <c r="J6" s="68">
        <v>2.2709999999999999</v>
      </c>
      <c r="K6" s="68">
        <v>2.5219999999999998</v>
      </c>
      <c r="L6" s="68">
        <v>2.6579999999999999</v>
      </c>
      <c r="M6" s="68">
        <v>2.73</v>
      </c>
      <c r="N6" s="68">
        <v>2.8849999999999998</v>
      </c>
      <c r="O6" s="68">
        <v>3.0379999999999998</v>
      </c>
      <c r="P6" s="68">
        <v>3.2349999999999999</v>
      </c>
      <c r="Q6" s="68">
        <v>3.6240000000000001</v>
      </c>
      <c r="R6" s="68">
        <v>3.9729999999999999</v>
      </c>
      <c r="S6" s="68">
        <v>3.9670000000000001</v>
      </c>
      <c r="T6" s="68">
        <v>3.875</v>
      </c>
      <c r="U6" s="68">
        <v>3.7589999999999999</v>
      </c>
      <c r="V6" s="68">
        <v>3.7349999999999999</v>
      </c>
      <c r="W6" s="68">
        <v>3.83</v>
      </c>
      <c r="X6" s="68">
        <v>4.0179999999999998</v>
      </c>
      <c r="Y6" s="68">
        <v>4.1230000000000002</v>
      </c>
      <c r="Z6" s="68">
        <v>4.3099999999999996</v>
      </c>
    </row>
    <row r="7" spans="2:26" ht="12.75" customHeight="1" x14ac:dyDescent="0.2">
      <c r="B7" s="65" t="s">
        <v>110</v>
      </c>
      <c r="C7" s="63"/>
      <c r="D7" s="68">
        <v>1.335</v>
      </c>
      <c r="E7" s="68">
        <v>1.599</v>
      </c>
      <c r="F7" s="68">
        <v>1.21</v>
      </c>
      <c r="G7" s="68">
        <v>1.2669999999999999</v>
      </c>
      <c r="H7" s="68">
        <v>1.137</v>
      </c>
      <c r="I7" s="68">
        <v>1.0960000000000001</v>
      </c>
      <c r="J7" s="68">
        <v>1.415</v>
      </c>
      <c r="K7" s="68">
        <v>1.468</v>
      </c>
      <c r="L7" s="68">
        <v>1.804</v>
      </c>
      <c r="M7" s="68">
        <v>1.726</v>
      </c>
      <c r="N7" s="68">
        <v>1.8620000000000001</v>
      </c>
      <c r="O7" s="68">
        <v>1.722</v>
      </c>
      <c r="P7" s="68">
        <v>1.8959999999999999</v>
      </c>
      <c r="Q7" s="68">
        <v>2.31</v>
      </c>
      <c r="R7" s="68">
        <v>2.9169999999999998</v>
      </c>
      <c r="S7" s="68">
        <v>3.2050000000000001</v>
      </c>
      <c r="T7" s="68">
        <v>2.5150000000000001</v>
      </c>
      <c r="U7" s="68">
        <v>2.548</v>
      </c>
      <c r="V7" s="68">
        <v>2.145</v>
      </c>
      <c r="W7" s="68">
        <v>2.1240000000000001</v>
      </c>
      <c r="X7" s="68">
        <v>1.988</v>
      </c>
      <c r="Y7" s="68">
        <v>1.9179999999999999</v>
      </c>
      <c r="Z7" s="68">
        <v>1.649</v>
      </c>
    </row>
    <row r="8" spans="2:26" ht="12.75" customHeight="1" x14ac:dyDescent="0.2">
      <c r="B8" s="65" t="s">
        <v>128</v>
      </c>
      <c r="C8" s="63"/>
      <c r="D8" s="68" t="s">
        <v>160</v>
      </c>
      <c r="E8" s="68" t="s">
        <v>160</v>
      </c>
      <c r="F8" s="68" t="s">
        <v>160</v>
      </c>
      <c r="G8" s="68" t="s">
        <v>160</v>
      </c>
      <c r="H8" s="68">
        <v>0.04</v>
      </c>
      <c r="I8" s="68" t="s">
        <v>160</v>
      </c>
      <c r="J8" s="68" t="s">
        <v>160</v>
      </c>
      <c r="K8" s="68" t="s">
        <v>160</v>
      </c>
      <c r="L8" s="68" t="s">
        <v>160</v>
      </c>
      <c r="M8" s="68" t="s">
        <v>160</v>
      </c>
      <c r="N8" s="68">
        <v>1E-3</v>
      </c>
      <c r="O8" s="68">
        <v>2E-3</v>
      </c>
      <c r="P8" s="68" t="s">
        <v>160</v>
      </c>
      <c r="Q8" s="68">
        <v>2E-3</v>
      </c>
      <c r="R8" s="68">
        <v>1.4E-2</v>
      </c>
      <c r="S8" s="68">
        <v>1.4E-2</v>
      </c>
      <c r="T8" s="68">
        <v>0.01</v>
      </c>
      <c r="U8" s="68">
        <v>8.0000000000000002E-3</v>
      </c>
      <c r="V8" s="68">
        <v>8.9999999999999993E-3</v>
      </c>
      <c r="W8" s="68">
        <v>7.0000000000000001E-3</v>
      </c>
      <c r="X8" s="68">
        <v>8.9999999999999993E-3</v>
      </c>
      <c r="Y8" s="68">
        <v>0.01</v>
      </c>
      <c r="Z8" s="68">
        <v>0.01</v>
      </c>
    </row>
    <row r="9" spans="2:26" ht="12.75" customHeight="1" x14ac:dyDescent="0.2">
      <c r="B9" s="65" t="s">
        <v>112</v>
      </c>
      <c r="C9" s="63"/>
      <c r="D9" s="68">
        <v>33.79</v>
      </c>
      <c r="E9" s="68">
        <v>47.293999999999997</v>
      </c>
      <c r="F9" s="68">
        <v>50.728999999999999</v>
      </c>
      <c r="G9" s="68">
        <v>54.765000000000001</v>
      </c>
      <c r="H9" s="68">
        <v>58.165999999999997</v>
      </c>
      <c r="I9" s="68">
        <v>59.353999999999999</v>
      </c>
      <c r="J9" s="68">
        <v>66.637</v>
      </c>
      <c r="K9" s="68">
        <v>74.173000000000002</v>
      </c>
      <c r="L9" s="68">
        <v>80.974999999999994</v>
      </c>
      <c r="M9" s="68">
        <v>88.629000000000005</v>
      </c>
      <c r="N9" s="68">
        <v>91.186000000000007</v>
      </c>
      <c r="O9" s="68">
        <v>88.832999999999998</v>
      </c>
      <c r="P9" s="68">
        <v>97.001999999999995</v>
      </c>
      <c r="Q9" s="68">
        <v>103.252</v>
      </c>
      <c r="R9" s="68">
        <v>114.81100000000001</v>
      </c>
      <c r="S9" s="68">
        <v>114.217</v>
      </c>
      <c r="T9" s="68">
        <v>116.306</v>
      </c>
      <c r="U9" s="68">
        <v>120.669</v>
      </c>
      <c r="V9" s="68">
        <v>120.727</v>
      </c>
      <c r="W9" s="68">
        <v>125.23699999999999</v>
      </c>
      <c r="X9" s="68">
        <v>126.968</v>
      </c>
      <c r="Y9" s="68">
        <v>133.28200000000001</v>
      </c>
      <c r="Z9" s="68">
        <v>140.32499999999999</v>
      </c>
    </row>
    <row r="10" spans="2:26" ht="12.75" customHeight="1" x14ac:dyDescent="0.2">
      <c r="B10" s="65" t="s">
        <v>113</v>
      </c>
      <c r="C10" s="63"/>
      <c r="D10" s="68">
        <v>2.4E-2</v>
      </c>
      <c r="E10" s="68">
        <v>5.6000000000000001E-2</v>
      </c>
      <c r="F10" s="68">
        <v>0.129</v>
      </c>
      <c r="G10" s="68">
        <v>0.16400000000000001</v>
      </c>
      <c r="H10" s="68">
        <v>5.8999999999999997E-2</v>
      </c>
      <c r="I10" s="68">
        <v>1.7000000000000001E-2</v>
      </c>
      <c r="J10" s="68">
        <v>1.2999999999999999E-2</v>
      </c>
      <c r="K10" s="68">
        <v>6.0000000000000001E-3</v>
      </c>
      <c r="L10" s="68">
        <v>4.0000000000000001E-3</v>
      </c>
      <c r="M10" s="68">
        <v>3.0000000000000001E-3</v>
      </c>
      <c r="N10" s="68">
        <v>1E-3</v>
      </c>
      <c r="O10" s="68" t="s">
        <v>160</v>
      </c>
      <c r="P10" s="68">
        <v>2E-3</v>
      </c>
      <c r="Q10" s="68">
        <v>1E-3</v>
      </c>
      <c r="R10" s="68">
        <v>1E-3</v>
      </c>
      <c r="S10" s="68" t="s">
        <v>160</v>
      </c>
      <c r="T10" s="68">
        <v>1E-3</v>
      </c>
      <c r="U10" s="68" t="s">
        <v>160</v>
      </c>
      <c r="V10" s="68" t="s">
        <v>160</v>
      </c>
      <c r="W10" s="68" t="s">
        <v>160</v>
      </c>
      <c r="X10" s="68" t="s">
        <v>160</v>
      </c>
      <c r="Y10" s="68" t="s">
        <v>160</v>
      </c>
      <c r="Z10" s="68" t="s">
        <v>160</v>
      </c>
    </row>
    <row r="11" spans="2:26" ht="12.75" customHeight="1" x14ac:dyDescent="0.2">
      <c r="B11" s="65" t="s">
        <v>114</v>
      </c>
      <c r="C11" s="63"/>
      <c r="D11" s="68" t="s">
        <v>160</v>
      </c>
      <c r="E11" s="68" t="s">
        <v>160</v>
      </c>
      <c r="F11" s="68" t="s">
        <v>160</v>
      </c>
      <c r="G11" s="68" t="s">
        <v>160</v>
      </c>
      <c r="H11" s="68" t="s">
        <v>160</v>
      </c>
      <c r="I11" s="68" t="s">
        <v>160</v>
      </c>
      <c r="J11" s="68" t="s">
        <v>160</v>
      </c>
      <c r="K11" s="68" t="s">
        <v>160</v>
      </c>
      <c r="L11" s="68" t="s">
        <v>160</v>
      </c>
      <c r="M11" s="68" t="s">
        <v>160</v>
      </c>
      <c r="N11" s="68" t="s">
        <v>160</v>
      </c>
      <c r="O11" s="68" t="s">
        <v>160</v>
      </c>
      <c r="P11" s="68" t="s">
        <v>160</v>
      </c>
      <c r="Q11" s="68" t="s">
        <v>160</v>
      </c>
      <c r="R11" s="68" t="s">
        <v>160</v>
      </c>
      <c r="S11" s="68" t="s">
        <v>160</v>
      </c>
      <c r="T11" s="68" t="s">
        <v>160</v>
      </c>
      <c r="U11" s="68" t="s">
        <v>160</v>
      </c>
      <c r="V11" s="68" t="s">
        <v>160</v>
      </c>
      <c r="W11" s="68" t="s">
        <v>160</v>
      </c>
      <c r="X11" s="68" t="s">
        <v>160</v>
      </c>
      <c r="Y11" s="68" t="s">
        <v>160</v>
      </c>
      <c r="Z11" s="68" t="s">
        <v>160</v>
      </c>
    </row>
    <row r="12" spans="2:26" ht="12.75" customHeight="1" x14ac:dyDescent="0.2">
      <c r="B12" s="65" t="s">
        <v>115</v>
      </c>
      <c r="C12" s="63"/>
      <c r="D12" s="68">
        <v>1.0009999999999999</v>
      </c>
      <c r="E12" s="68">
        <v>0.50800000000000001</v>
      </c>
      <c r="F12" s="68">
        <v>0.71499999999999997</v>
      </c>
      <c r="G12" s="68">
        <v>0.92500000000000004</v>
      </c>
      <c r="H12" s="68">
        <v>0.79600000000000004</v>
      </c>
      <c r="I12" s="68">
        <v>0.66900000000000004</v>
      </c>
      <c r="J12" s="68">
        <v>0.56000000000000005</v>
      </c>
      <c r="K12" s="68">
        <v>0.86599999999999999</v>
      </c>
      <c r="L12" s="68">
        <v>0.60199999999999998</v>
      </c>
      <c r="M12" s="68">
        <v>0.66900000000000004</v>
      </c>
      <c r="N12" s="68">
        <v>0.79700000000000004</v>
      </c>
      <c r="O12" s="68">
        <v>0.46500000000000002</v>
      </c>
      <c r="P12" s="68">
        <v>0.46300000000000002</v>
      </c>
      <c r="Q12" s="68">
        <v>0.76100000000000001</v>
      </c>
      <c r="R12" s="68">
        <v>1.129</v>
      </c>
      <c r="S12" s="68">
        <v>0.95199999999999996</v>
      </c>
      <c r="T12" s="68">
        <v>0.81799999999999995</v>
      </c>
      <c r="U12" s="68">
        <v>0.624</v>
      </c>
      <c r="V12" s="68">
        <v>0.252</v>
      </c>
      <c r="W12" s="68">
        <v>0.55200000000000005</v>
      </c>
      <c r="X12" s="68">
        <v>0.42699999999999999</v>
      </c>
      <c r="Y12" s="68">
        <v>0.34699999999999998</v>
      </c>
      <c r="Z12" s="68">
        <v>0.311</v>
      </c>
    </row>
    <row r="13" spans="2:26" ht="12.75" customHeight="1" x14ac:dyDescent="0.2">
      <c r="B13" s="65" t="s">
        <v>129</v>
      </c>
      <c r="C13" s="63"/>
      <c r="D13" s="68" t="s">
        <v>160</v>
      </c>
      <c r="E13" s="68" t="s">
        <v>160</v>
      </c>
      <c r="F13" s="68" t="s">
        <v>160</v>
      </c>
      <c r="G13" s="68" t="s">
        <v>160</v>
      </c>
      <c r="H13" s="68">
        <v>0.13700000000000001</v>
      </c>
      <c r="I13" s="68">
        <v>8.9999999999999993E-3</v>
      </c>
      <c r="J13" s="68" t="s">
        <v>160</v>
      </c>
      <c r="K13" s="68">
        <v>4.2999999999999997E-2</v>
      </c>
      <c r="L13" s="68">
        <v>3.5000000000000003E-2</v>
      </c>
      <c r="M13" s="68">
        <v>6.0999999999999999E-2</v>
      </c>
      <c r="N13" s="68" t="s">
        <v>160</v>
      </c>
      <c r="O13" s="68" t="s">
        <v>160</v>
      </c>
      <c r="P13" s="68" t="s">
        <v>160</v>
      </c>
      <c r="Q13" s="68" t="s">
        <v>160</v>
      </c>
      <c r="R13" s="68" t="s">
        <v>160</v>
      </c>
      <c r="S13" s="68">
        <v>3.0000000000000001E-3</v>
      </c>
      <c r="T13" s="68" t="s">
        <v>160</v>
      </c>
      <c r="U13" s="68" t="s">
        <v>160</v>
      </c>
      <c r="V13" s="68" t="s">
        <v>160</v>
      </c>
      <c r="W13" s="68" t="s">
        <v>160</v>
      </c>
      <c r="X13" s="68" t="s">
        <v>160</v>
      </c>
      <c r="Y13" s="68" t="s">
        <v>160</v>
      </c>
      <c r="Z13" s="68" t="s">
        <v>160</v>
      </c>
    </row>
    <row r="14" spans="2:26" ht="12.75" customHeight="1" thickBot="1" x14ac:dyDescent="0.25">
      <c r="B14" s="95" t="s">
        <v>119</v>
      </c>
      <c r="C14" s="70"/>
      <c r="D14" s="97">
        <v>40.42</v>
      </c>
      <c r="E14" s="97">
        <v>39.173999999999999</v>
      </c>
      <c r="F14" s="97">
        <v>41.683</v>
      </c>
      <c r="G14" s="97">
        <v>47.014000000000003</v>
      </c>
      <c r="H14" s="97">
        <v>49.557000000000002</v>
      </c>
      <c r="I14" s="97">
        <v>52.259</v>
      </c>
      <c r="J14" s="97">
        <v>56.785999999999994</v>
      </c>
      <c r="K14" s="97">
        <v>63.435000000000002</v>
      </c>
      <c r="L14" s="97">
        <v>64.705000000000013</v>
      </c>
      <c r="M14" s="97">
        <v>67.852999999999994</v>
      </c>
      <c r="N14" s="97">
        <v>73.092000000000013</v>
      </c>
      <c r="O14" s="97">
        <v>79.056000000000012</v>
      </c>
      <c r="P14" s="97">
        <v>84.801999999999992</v>
      </c>
      <c r="Q14" s="97">
        <v>90.804999999999993</v>
      </c>
      <c r="R14" s="97">
        <v>98.949000000000012</v>
      </c>
      <c r="S14" s="97">
        <v>102.027</v>
      </c>
      <c r="T14" s="97">
        <v>104.185</v>
      </c>
      <c r="U14" s="97">
        <v>103.913</v>
      </c>
      <c r="V14" s="97">
        <v>101.742</v>
      </c>
      <c r="W14" s="97">
        <v>110.42500000000001</v>
      </c>
      <c r="X14" s="97">
        <v>116.72800000000001</v>
      </c>
      <c r="Y14" s="97">
        <v>122.246</v>
      </c>
      <c r="Z14" s="97">
        <v>129.119</v>
      </c>
    </row>
    <row r="15" spans="2:26" ht="12.75" customHeight="1" x14ac:dyDescent="0.2">
      <c r="B15" s="72" t="s">
        <v>74</v>
      </c>
      <c r="C15" s="73"/>
      <c r="D15" s="73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</row>
    <row r="16" spans="2:26" ht="12.75" customHeight="1" x14ac:dyDescent="0.2">
      <c r="B16" s="72" t="s">
        <v>161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tabColor indexed="41"/>
  </sheetPr>
  <dimension ref="B1:Z13"/>
  <sheetViews>
    <sheetView showGridLines="0" zoomScale="120" zoomScaleNormal="120" workbookViewId="0">
      <selection activeCell="Y2" sqref="Y2"/>
    </sheetView>
  </sheetViews>
  <sheetFormatPr defaultColWidth="6.42578125" defaultRowHeight="12.75" customHeight="1" x14ac:dyDescent="0.2"/>
  <cols>
    <col min="1" max="1" width="2.85546875" style="56" customWidth="1"/>
    <col min="2" max="2" width="20.28515625" style="56" customWidth="1"/>
    <col min="3" max="4" width="6.42578125" style="56" customWidth="1"/>
    <col min="5" max="14" width="6.42578125" style="91" customWidth="1"/>
    <col min="15" max="16384" width="6.42578125" style="56"/>
  </cols>
  <sheetData>
    <row r="1" spans="2:26" s="108" customFormat="1" ht="12.75" customHeight="1" x14ac:dyDescent="0.2">
      <c r="B1" s="105"/>
      <c r="C1" s="105"/>
      <c r="D1" s="105"/>
      <c r="E1" s="106"/>
      <c r="F1" s="106"/>
      <c r="G1" s="106"/>
      <c r="H1" s="106"/>
      <c r="I1" s="106"/>
      <c r="J1" s="106"/>
      <c r="K1" s="106"/>
      <c r="L1" s="106"/>
      <c r="M1" s="106"/>
      <c r="N1" s="107"/>
    </row>
    <row r="2" spans="2:26" s="108" customFormat="1" ht="15" customHeight="1" x14ac:dyDescent="0.2">
      <c r="B2" s="109" t="s">
        <v>132</v>
      </c>
      <c r="C2" s="109"/>
      <c r="D2" s="109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57"/>
      <c r="T2" s="57"/>
      <c r="U2" s="57"/>
      <c r="V2" s="57"/>
      <c r="W2" s="57"/>
      <c r="X2" s="57"/>
      <c r="Y2" s="57"/>
      <c r="Z2" s="57" t="s">
        <v>61</v>
      </c>
    </row>
    <row r="3" spans="2:26" ht="2.1" customHeight="1" thickBot="1" x14ac:dyDescent="0.25">
      <c r="B3" s="111"/>
      <c r="C3" s="111"/>
      <c r="D3" s="111"/>
      <c r="E3" s="112"/>
      <c r="F3" s="112"/>
      <c r="G3" s="112"/>
      <c r="H3" s="112"/>
      <c r="I3" s="112"/>
      <c r="J3" s="112"/>
      <c r="K3" s="112"/>
      <c r="L3" s="112"/>
      <c r="M3" s="110"/>
      <c r="N3" s="110"/>
      <c r="O3" s="110"/>
      <c r="P3" s="110"/>
      <c r="Q3" s="110"/>
      <c r="R3" s="110"/>
      <c r="S3" s="113"/>
      <c r="T3" s="113"/>
      <c r="U3" s="113"/>
      <c r="V3" s="113"/>
      <c r="W3" s="113"/>
      <c r="X3" s="113"/>
      <c r="Y3" s="113"/>
      <c r="Z3" s="113"/>
    </row>
    <row r="4" spans="2:26" ht="15" customHeight="1" x14ac:dyDescent="0.2">
      <c r="B4" s="114"/>
      <c r="C4" s="115"/>
      <c r="D4" s="116">
        <v>1995</v>
      </c>
      <c r="E4" s="116">
        <v>1996</v>
      </c>
      <c r="F4" s="116">
        <v>1997</v>
      </c>
      <c r="G4" s="116">
        <v>1998</v>
      </c>
      <c r="H4" s="116">
        <v>1999</v>
      </c>
      <c r="I4" s="116">
        <v>2000</v>
      </c>
      <c r="J4" s="116">
        <v>2001</v>
      </c>
      <c r="K4" s="116">
        <v>2002</v>
      </c>
      <c r="L4" s="116">
        <v>2003</v>
      </c>
      <c r="M4" s="116">
        <v>2004</v>
      </c>
      <c r="N4" s="116">
        <v>2005</v>
      </c>
      <c r="O4" s="116">
        <v>2006</v>
      </c>
      <c r="P4" s="116">
        <v>2007</v>
      </c>
      <c r="Q4" s="116">
        <v>2008</v>
      </c>
      <c r="R4" s="116">
        <v>2009</v>
      </c>
      <c r="S4" s="116">
        <v>2010</v>
      </c>
      <c r="T4" s="116">
        <v>2011</v>
      </c>
      <c r="U4" s="116">
        <v>2012</v>
      </c>
      <c r="V4" s="116">
        <v>2013</v>
      </c>
      <c r="W4" s="116">
        <v>2014</v>
      </c>
      <c r="X4" s="116">
        <v>2015</v>
      </c>
      <c r="Y4" s="116">
        <v>2016</v>
      </c>
      <c r="Z4" s="116">
        <v>2017</v>
      </c>
    </row>
    <row r="5" spans="2:26" ht="12.75" customHeight="1" x14ac:dyDescent="0.2">
      <c r="B5" s="117" t="s">
        <v>133</v>
      </c>
      <c r="C5" s="118"/>
      <c r="D5" s="64">
        <v>-197.238</v>
      </c>
      <c r="E5" s="64">
        <v>-54.773000000000003</v>
      </c>
      <c r="F5" s="64">
        <v>-62.372</v>
      </c>
      <c r="G5" s="64">
        <v>-89.754000000000005</v>
      </c>
      <c r="H5" s="64">
        <v>-70.233000000000004</v>
      </c>
      <c r="I5" s="64">
        <v>-85.052000000000007</v>
      </c>
      <c r="J5" s="64">
        <v>-140.87100000000001</v>
      </c>
      <c r="K5" s="64">
        <v>-170.453</v>
      </c>
      <c r="L5" s="64">
        <v>-193.482</v>
      </c>
      <c r="M5" s="64">
        <v>-72.924999999999997</v>
      </c>
      <c r="N5" s="64">
        <v>-97.665000000000006</v>
      </c>
      <c r="O5" s="64">
        <v>-76.281000000000006</v>
      </c>
      <c r="P5" s="64">
        <v>-25.096</v>
      </c>
      <c r="Q5" s="64">
        <v>-79.665000000000006</v>
      </c>
      <c r="R5" s="64">
        <v>-214.21100000000001</v>
      </c>
      <c r="S5" s="64">
        <v>-166.017</v>
      </c>
      <c r="T5" s="64">
        <v>-109.896</v>
      </c>
      <c r="U5" s="64">
        <v>-159.55199999999999</v>
      </c>
      <c r="V5" s="64">
        <v>-51.128999999999998</v>
      </c>
      <c r="W5" s="64">
        <v>-90.561000000000007</v>
      </c>
      <c r="X5" s="64">
        <v>-27.928999999999998</v>
      </c>
      <c r="Y5" s="64">
        <v>34.642000000000003</v>
      </c>
      <c r="Z5" s="64">
        <v>80.620999999999995</v>
      </c>
    </row>
    <row r="6" spans="2:26" ht="12.75" customHeight="1" x14ac:dyDescent="0.2">
      <c r="B6" s="119" t="s">
        <v>134</v>
      </c>
      <c r="C6" s="120"/>
      <c r="D6" s="121">
        <v>-224.04599999999999</v>
      </c>
      <c r="E6" s="121">
        <v>-92.41</v>
      </c>
      <c r="F6" s="121">
        <v>-51.182000000000002</v>
      </c>
      <c r="G6" s="121">
        <v>-98.49</v>
      </c>
      <c r="H6" s="121">
        <v>-73.414000000000001</v>
      </c>
      <c r="I6" s="121">
        <v>-75.850999999999999</v>
      </c>
      <c r="J6" s="121">
        <v>-127.066</v>
      </c>
      <c r="K6" s="121">
        <v>-154.25</v>
      </c>
      <c r="L6" s="121">
        <v>-177.238</v>
      </c>
      <c r="M6" s="121">
        <v>-69.317999999999998</v>
      </c>
      <c r="N6" s="121">
        <v>-94.772000000000006</v>
      </c>
      <c r="O6" s="121">
        <v>-76.665999999999997</v>
      </c>
      <c r="P6" s="121">
        <v>-52.082999999999998</v>
      </c>
      <c r="Q6" s="121">
        <v>-82.016999999999996</v>
      </c>
      <c r="R6" s="121">
        <v>-178.85499999999999</v>
      </c>
      <c r="S6" s="121">
        <v>-142.113</v>
      </c>
      <c r="T6" s="121">
        <v>-91.715999999999994</v>
      </c>
      <c r="U6" s="121">
        <v>-150.63900000000001</v>
      </c>
      <c r="V6" s="121">
        <v>-64.174000000000007</v>
      </c>
      <c r="W6" s="121">
        <v>-95.561999999999998</v>
      </c>
      <c r="X6" s="121">
        <v>-55.834000000000003</v>
      </c>
      <c r="Y6" s="121">
        <v>-19.902999999999999</v>
      </c>
      <c r="Z6" s="121">
        <v>30.149000000000001</v>
      </c>
    </row>
    <row r="7" spans="2:26" ht="12.75" customHeight="1" x14ac:dyDescent="0.2">
      <c r="B7" s="119" t="s">
        <v>135</v>
      </c>
      <c r="C7" s="120"/>
      <c r="D7" s="121">
        <v>31.157</v>
      </c>
      <c r="E7" s="121">
        <v>42.057000000000002</v>
      </c>
      <c r="F7" s="121">
        <v>-10.039</v>
      </c>
      <c r="G7" s="121">
        <v>9.8819999999999997</v>
      </c>
      <c r="H7" s="121">
        <v>2.6560000000000001</v>
      </c>
      <c r="I7" s="121">
        <v>-13.084</v>
      </c>
      <c r="J7" s="121">
        <v>-11.124000000000001</v>
      </c>
      <c r="K7" s="121">
        <v>-10.019</v>
      </c>
      <c r="L7" s="121">
        <v>-11.74</v>
      </c>
      <c r="M7" s="121">
        <v>-1.054</v>
      </c>
      <c r="N7" s="121">
        <v>-2.7989999999999999</v>
      </c>
      <c r="O7" s="121">
        <v>-11.417999999999999</v>
      </c>
      <c r="P7" s="121">
        <v>10.875</v>
      </c>
      <c r="Q7" s="121">
        <v>-7.69</v>
      </c>
      <c r="R7" s="121">
        <v>-24.707000000000001</v>
      </c>
      <c r="S7" s="121">
        <v>-15.185</v>
      </c>
      <c r="T7" s="121">
        <v>-11.254</v>
      </c>
      <c r="U7" s="121">
        <v>-2.085</v>
      </c>
      <c r="V7" s="121">
        <v>12.13</v>
      </c>
      <c r="W7" s="121">
        <v>7.6929999999999996</v>
      </c>
      <c r="X7" s="121">
        <v>25.992000000000001</v>
      </c>
      <c r="Y7" s="121">
        <v>49.658999999999999</v>
      </c>
      <c r="Z7" s="121">
        <v>42.433999999999997</v>
      </c>
    </row>
    <row r="8" spans="2:26" ht="12.75" customHeight="1" thickBot="1" x14ac:dyDescent="0.25">
      <c r="B8" s="122" t="s">
        <v>136</v>
      </c>
      <c r="C8" s="123"/>
      <c r="D8" s="124">
        <v>-4.3490000000000002</v>
      </c>
      <c r="E8" s="124">
        <v>-4.42</v>
      </c>
      <c r="F8" s="124">
        <v>-1.151</v>
      </c>
      <c r="G8" s="124">
        <v>-1.1459999999999999</v>
      </c>
      <c r="H8" s="124">
        <v>0.52500000000000002</v>
      </c>
      <c r="I8" s="124">
        <v>3.883</v>
      </c>
      <c r="J8" s="124">
        <v>-2.681</v>
      </c>
      <c r="K8" s="124">
        <v>-6.1840000000000002</v>
      </c>
      <c r="L8" s="124">
        <v>-4.5039999999999996</v>
      </c>
      <c r="M8" s="124">
        <v>-2.5529999999999999</v>
      </c>
      <c r="N8" s="124">
        <v>-9.4E-2</v>
      </c>
      <c r="O8" s="124">
        <v>11.803000000000001</v>
      </c>
      <c r="P8" s="124">
        <v>16.111999999999998</v>
      </c>
      <c r="Q8" s="124">
        <v>10.042</v>
      </c>
      <c r="R8" s="124">
        <v>-10.648999999999999</v>
      </c>
      <c r="S8" s="124">
        <v>-8.7189999999999994</v>
      </c>
      <c r="T8" s="124">
        <v>-6.9260000000000002</v>
      </c>
      <c r="U8" s="124">
        <v>-6.8280000000000003</v>
      </c>
      <c r="V8" s="124">
        <v>0.91500000000000004</v>
      </c>
      <c r="W8" s="124">
        <v>-2.6920000000000002</v>
      </c>
      <c r="X8" s="124">
        <v>1.913</v>
      </c>
      <c r="Y8" s="124">
        <v>4.8860000000000001</v>
      </c>
      <c r="Z8" s="124">
        <v>8.0380000000000003</v>
      </c>
    </row>
    <row r="9" spans="2:26" ht="12.75" customHeight="1" x14ac:dyDescent="0.2">
      <c r="B9" s="72" t="s">
        <v>74</v>
      </c>
      <c r="C9" s="119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</row>
    <row r="10" spans="2:26" ht="12.75" customHeight="1" x14ac:dyDescent="0.2">
      <c r="B10" s="72" t="s">
        <v>161</v>
      </c>
      <c r="C10" s="72"/>
      <c r="D10" s="72"/>
    </row>
    <row r="11" spans="2:26" ht="12.75" customHeight="1" x14ac:dyDescent="0.2">
      <c r="B11" s="55"/>
      <c r="C11" s="55"/>
      <c r="D11" s="55"/>
    </row>
    <row r="12" spans="2:26" ht="12.75" customHeight="1" x14ac:dyDescent="0.2">
      <c r="B12" s="55"/>
      <c r="C12" s="55"/>
      <c r="D12" s="55"/>
    </row>
    <row r="13" spans="2:26" ht="12.75" customHeight="1" x14ac:dyDescent="0.2">
      <c r="B13" s="55"/>
      <c r="C13" s="55"/>
      <c r="D13" s="55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3" enableFormatConditionsCalculation="0">
    <tabColor indexed="51"/>
  </sheetPr>
  <dimension ref="B2:I60"/>
  <sheetViews>
    <sheetView showGridLines="0" zoomScale="120" workbookViewId="0">
      <selection activeCell="I35" sqref="I35"/>
    </sheetView>
  </sheetViews>
  <sheetFormatPr defaultColWidth="7.140625" defaultRowHeight="12.75" customHeight="1" x14ac:dyDescent="0.2"/>
  <cols>
    <col min="1" max="1" width="2.7109375" style="17" customWidth="1"/>
    <col min="2" max="2" width="41.7109375" style="17" customWidth="1"/>
    <col min="3" max="3" width="7.140625" style="129" customWidth="1"/>
    <col min="4" max="9" width="7.140625" style="129"/>
    <col min="10" max="16384" width="7.140625" style="17"/>
  </cols>
  <sheetData>
    <row r="2" spans="2:9" ht="12.75" customHeight="1" x14ac:dyDescent="0.2">
      <c r="B2" s="18" t="s">
        <v>27</v>
      </c>
      <c r="I2" s="20" t="s">
        <v>29</v>
      </c>
    </row>
    <row r="3" spans="2:9" ht="1.5" customHeight="1" thickBot="1" x14ac:dyDescent="0.25">
      <c r="B3" s="31"/>
      <c r="C3" s="130"/>
      <c r="D3" s="130"/>
      <c r="E3" s="130"/>
      <c r="F3" s="130"/>
      <c r="G3" s="130"/>
      <c r="H3" s="130"/>
      <c r="I3" s="130"/>
    </row>
    <row r="4" spans="2:9" ht="15" customHeight="1" x14ac:dyDescent="0.2">
      <c r="B4" s="163"/>
      <c r="C4" s="213" t="s">
        <v>0</v>
      </c>
      <c r="D4" s="164">
        <v>2017</v>
      </c>
      <c r="E4" s="165">
        <v>2017</v>
      </c>
      <c r="F4" s="165">
        <v>2018</v>
      </c>
      <c r="G4" s="165">
        <v>2019</v>
      </c>
      <c r="H4" s="165">
        <v>2020</v>
      </c>
      <c r="I4" s="165">
        <v>2021</v>
      </c>
    </row>
    <row r="5" spans="2:9" ht="9" customHeight="1" x14ac:dyDescent="0.2">
      <c r="B5" s="166"/>
      <c r="C5" s="214"/>
      <c r="D5" s="167" t="s">
        <v>4</v>
      </c>
      <c r="E5" s="210" t="s">
        <v>5</v>
      </c>
      <c r="F5" s="210">
        <v>0</v>
      </c>
      <c r="G5" s="210">
        <v>0</v>
      </c>
      <c r="H5" s="210">
        <v>0</v>
      </c>
      <c r="I5" s="210">
        <v>0</v>
      </c>
    </row>
    <row r="6" spans="2:9" ht="12.75" customHeight="1" x14ac:dyDescent="0.2">
      <c r="B6" s="5" t="s">
        <v>183</v>
      </c>
      <c r="C6" s="168" t="s">
        <v>184</v>
      </c>
      <c r="D6" s="169">
        <v>4983.1350000000002</v>
      </c>
      <c r="E6" s="132">
        <v>4.3970000000000002</v>
      </c>
      <c r="F6" s="132">
        <v>3.6419999999999999</v>
      </c>
      <c r="G6" s="132">
        <v>3.3109999999999999</v>
      </c>
      <c r="H6" s="132">
        <v>2.6120000000000001</v>
      </c>
      <c r="I6" s="132">
        <v>2.4409999999999998</v>
      </c>
    </row>
    <row r="7" spans="2:9" ht="12.75" customHeight="1" x14ac:dyDescent="0.2">
      <c r="B7" s="170" t="s">
        <v>185</v>
      </c>
      <c r="C7" s="171" t="s">
        <v>184</v>
      </c>
      <c r="D7" s="172">
        <v>5055.0290000000005</v>
      </c>
      <c r="E7" s="173">
        <v>5.9039999999999999</v>
      </c>
      <c r="F7" s="173">
        <v>5.2439999999999998</v>
      </c>
      <c r="G7" s="173">
        <v>5.1879999999999997</v>
      </c>
      <c r="H7" s="173">
        <v>4.3550000000000004</v>
      </c>
      <c r="I7" s="173">
        <v>4.3460000000000001</v>
      </c>
    </row>
    <row r="8" spans="2:9" ht="12.75" customHeight="1" x14ac:dyDescent="0.2">
      <c r="B8" s="211" t="s">
        <v>6</v>
      </c>
      <c r="C8" s="212"/>
      <c r="D8" s="174"/>
      <c r="E8" s="132"/>
      <c r="F8" s="132"/>
      <c r="G8" s="132"/>
      <c r="H8" s="132"/>
      <c r="I8" s="132"/>
    </row>
    <row r="9" spans="2:9" ht="12.75" customHeight="1" x14ac:dyDescent="0.2">
      <c r="B9" s="5" t="s">
        <v>186</v>
      </c>
      <c r="C9" s="168" t="s">
        <v>187</v>
      </c>
      <c r="D9" s="169">
        <v>2331.1619999999998</v>
      </c>
      <c r="E9" s="132">
        <v>3.9929999999999999</v>
      </c>
      <c r="F9" s="132">
        <v>4.3310000000000004</v>
      </c>
      <c r="G9" s="132">
        <v>4.0599999999999996</v>
      </c>
      <c r="H9" s="132">
        <v>2.9489999999999998</v>
      </c>
      <c r="I9" s="132">
        <v>2.5569999999999999</v>
      </c>
    </row>
    <row r="10" spans="2:9" ht="12.75" customHeight="1" x14ac:dyDescent="0.2">
      <c r="B10" s="5" t="s">
        <v>188</v>
      </c>
      <c r="C10" s="168" t="s">
        <v>187</v>
      </c>
      <c r="D10" s="169">
        <v>931.15800000000002</v>
      </c>
      <c r="E10" s="132">
        <v>1.5289999999999999</v>
      </c>
      <c r="F10" s="132">
        <v>1.873</v>
      </c>
      <c r="G10" s="132">
        <v>1.968</v>
      </c>
      <c r="H10" s="132">
        <v>1.7749999999999999</v>
      </c>
      <c r="I10" s="132">
        <v>1.7629999999999999</v>
      </c>
    </row>
    <row r="11" spans="2:9" ht="12.75" customHeight="1" x14ac:dyDescent="0.2">
      <c r="B11" s="5" t="s">
        <v>189</v>
      </c>
      <c r="C11" s="168" t="s">
        <v>190</v>
      </c>
      <c r="D11" s="169">
        <v>1256.4449999999999</v>
      </c>
      <c r="E11" s="132">
        <v>5.4470000000000001</v>
      </c>
      <c r="F11" s="132">
        <v>5.7370000000000001</v>
      </c>
      <c r="G11" s="132">
        <v>4.3559999999999999</v>
      </c>
      <c r="H11" s="132">
        <v>2.9860000000000002</v>
      </c>
      <c r="I11" s="132">
        <v>2.8260000000000001</v>
      </c>
    </row>
    <row r="12" spans="2:9" ht="12.75" customHeight="1" x14ac:dyDescent="0.2">
      <c r="B12" s="5" t="s">
        <v>191</v>
      </c>
      <c r="C12" s="168" t="s">
        <v>192</v>
      </c>
      <c r="D12" s="169">
        <v>60.478999999999999</v>
      </c>
      <c r="E12" s="132">
        <v>1.208</v>
      </c>
      <c r="F12" s="132">
        <v>1.095</v>
      </c>
      <c r="G12" s="132">
        <v>0.99199999999999999</v>
      </c>
      <c r="H12" s="132">
        <v>0.92500000000000004</v>
      </c>
      <c r="I12" s="132">
        <v>0.85699999999999998</v>
      </c>
    </row>
    <row r="13" spans="2:9" ht="12.75" customHeight="1" x14ac:dyDescent="0.2">
      <c r="B13" s="5" t="s">
        <v>193</v>
      </c>
      <c r="C13" s="168" t="s">
        <v>194</v>
      </c>
      <c r="D13" s="169">
        <v>4042.6469999999999</v>
      </c>
      <c r="E13" s="132">
        <v>6.4779999999999998</v>
      </c>
      <c r="F13" s="132">
        <v>5.1589999999999998</v>
      </c>
      <c r="G13" s="132">
        <v>4.8860000000000001</v>
      </c>
      <c r="H13" s="132">
        <v>4.55</v>
      </c>
      <c r="I13" s="132">
        <v>4.4000000000000004</v>
      </c>
    </row>
    <row r="14" spans="2:9" ht="12.75" customHeight="1" x14ac:dyDescent="0.2">
      <c r="B14" s="170" t="s">
        <v>195</v>
      </c>
      <c r="C14" s="171" t="s">
        <v>196</v>
      </c>
      <c r="D14" s="172">
        <v>3638.7570000000001</v>
      </c>
      <c r="E14" s="173">
        <v>5.7939999999999996</v>
      </c>
      <c r="F14" s="173">
        <v>5.95</v>
      </c>
      <c r="G14" s="173">
        <v>5.4459999999999997</v>
      </c>
      <c r="H14" s="173">
        <v>4.766</v>
      </c>
      <c r="I14" s="173">
        <v>4.5250000000000004</v>
      </c>
    </row>
    <row r="15" spans="2:9" ht="12.75" customHeight="1" x14ac:dyDescent="0.2">
      <c r="B15" s="211" t="s">
        <v>12</v>
      </c>
      <c r="C15" s="212"/>
      <c r="D15" s="174"/>
      <c r="E15" s="132"/>
      <c r="F15" s="132"/>
      <c r="G15" s="132"/>
      <c r="H15" s="132"/>
      <c r="I15" s="132"/>
    </row>
    <row r="16" spans="2:9" ht="12.75" customHeight="1" x14ac:dyDescent="0.2">
      <c r="B16" s="5" t="s">
        <v>197</v>
      </c>
      <c r="C16" s="168"/>
      <c r="D16" s="174" t="s">
        <v>160</v>
      </c>
      <c r="E16" s="132">
        <v>3.5289999999999999</v>
      </c>
      <c r="F16" s="132">
        <v>3.85</v>
      </c>
      <c r="G16" s="132">
        <v>3.4260000000000002</v>
      </c>
      <c r="H16" s="132">
        <v>2.5219999999999998</v>
      </c>
      <c r="I16" s="132">
        <v>2.2930000000000001</v>
      </c>
    </row>
    <row r="17" spans="2:9" ht="12.75" customHeight="1" x14ac:dyDescent="0.2">
      <c r="B17" s="5" t="s">
        <v>198</v>
      </c>
      <c r="C17" s="168" t="s">
        <v>192</v>
      </c>
      <c r="D17" s="174" t="s">
        <v>160</v>
      </c>
      <c r="E17" s="132">
        <v>-0.11</v>
      </c>
      <c r="F17" s="132">
        <v>-8.9999999999999993E-3</v>
      </c>
      <c r="G17" s="132">
        <v>-4.1000000000000002E-2</v>
      </c>
      <c r="H17" s="132">
        <v>-3.7999999999999999E-2</v>
      </c>
      <c r="I17" s="132">
        <v>-3.2000000000000001E-2</v>
      </c>
    </row>
    <row r="18" spans="2:9" ht="12.75" customHeight="1" thickBot="1" x14ac:dyDescent="0.25">
      <c r="B18" s="29" t="s">
        <v>199</v>
      </c>
      <c r="C18" s="175" t="s">
        <v>200</v>
      </c>
      <c r="D18" s="176" t="s">
        <v>160</v>
      </c>
      <c r="E18" s="136">
        <v>0.97799999999999998</v>
      </c>
      <c r="F18" s="136">
        <v>-0.19900000000000001</v>
      </c>
      <c r="G18" s="136">
        <v>-7.3999999999999996E-2</v>
      </c>
      <c r="H18" s="136">
        <v>0.128</v>
      </c>
      <c r="I18" s="136">
        <v>0.18</v>
      </c>
    </row>
    <row r="19" spans="2:9" ht="25.5" customHeight="1" x14ac:dyDescent="0.2">
      <c r="B19" s="209" t="s">
        <v>201</v>
      </c>
      <c r="C19" s="209"/>
      <c r="D19" s="209"/>
      <c r="E19" s="209"/>
      <c r="F19" s="209"/>
      <c r="G19" s="209"/>
      <c r="H19" s="209"/>
      <c r="I19" s="209"/>
    </row>
    <row r="20" spans="2:9" ht="12.75" customHeight="1" x14ac:dyDescent="0.2">
      <c r="B20" s="177" t="s">
        <v>202</v>
      </c>
      <c r="C20" s="131"/>
      <c r="D20" s="132"/>
      <c r="E20" s="132"/>
      <c r="F20" s="132"/>
      <c r="G20" s="132"/>
      <c r="H20" s="132"/>
      <c r="I20" s="132"/>
    </row>
    <row r="22" spans="2:9" ht="12.75" customHeight="1" x14ac:dyDescent="0.2">
      <c r="B22" s="18" t="s">
        <v>8</v>
      </c>
      <c r="I22" s="20" t="s">
        <v>51</v>
      </c>
    </row>
    <row r="23" spans="2:9" ht="1.5" customHeight="1" thickBot="1" x14ac:dyDescent="0.25">
      <c r="B23" s="32"/>
      <c r="C23" s="130">
        <v>0</v>
      </c>
      <c r="D23" s="130">
        <v>0</v>
      </c>
      <c r="E23" s="130">
        <v>0</v>
      </c>
      <c r="F23" s="130">
        <v>0</v>
      </c>
      <c r="G23" s="130">
        <v>0</v>
      </c>
      <c r="H23" s="130">
        <v>0</v>
      </c>
      <c r="I23" s="130">
        <v>0</v>
      </c>
    </row>
    <row r="24" spans="2:9" ht="15" customHeight="1" x14ac:dyDescent="0.2">
      <c r="B24" s="163"/>
      <c r="C24" s="213"/>
      <c r="D24" s="164">
        <v>2017</v>
      </c>
      <c r="E24" s="165">
        <v>2017</v>
      </c>
      <c r="F24" s="165">
        <v>2018</v>
      </c>
      <c r="G24" s="165">
        <v>2019</v>
      </c>
      <c r="H24" s="165">
        <v>2020</v>
      </c>
      <c r="I24" s="165">
        <v>2021</v>
      </c>
    </row>
    <row r="25" spans="2:9" ht="9" customHeight="1" x14ac:dyDescent="0.2">
      <c r="B25" s="166"/>
      <c r="C25" s="214"/>
      <c r="D25" s="167" t="s">
        <v>4</v>
      </c>
      <c r="E25" s="210" t="s">
        <v>5</v>
      </c>
      <c r="F25" s="210">
        <v>0</v>
      </c>
      <c r="G25" s="210">
        <v>0</v>
      </c>
      <c r="H25" s="210">
        <v>0</v>
      </c>
      <c r="I25" s="210">
        <v>0</v>
      </c>
    </row>
    <row r="26" spans="2:9" ht="12.75" customHeight="1" x14ac:dyDescent="0.2">
      <c r="B26" s="5" t="s">
        <v>203</v>
      </c>
      <c r="C26" s="178"/>
      <c r="D26" s="174">
        <v>109.595</v>
      </c>
      <c r="E26" s="132">
        <v>1.4430000000000001</v>
      </c>
      <c r="F26" s="132">
        <v>1.546</v>
      </c>
      <c r="G26" s="132">
        <v>1.8169999999999999</v>
      </c>
      <c r="H26" s="132">
        <v>1.6990000000000001</v>
      </c>
      <c r="I26" s="132">
        <v>1.859</v>
      </c>
    </row>
    <row r="27" spans="2:9" ht="12.75" customHeight="1" x14ac:dyDescent="0.2">
      <c r="B27" s="5" t="s">
        <v>204</v>
      </c>
      <c r="C27" s="178"/>
      <c r="D27" s="174">
        <v>108.747</v>
      </c>
      <c r="E27" s="132">
        <v>2.4510000000000001</v>
      </c>
      <c r="F27" s="132">
        <v>2.1659999999999999</v>
      </c>
      <c r="G27" s="132">
        <v>1.96</v>
      </c>
      <c r="H27" s="132">
        <v>1.819</v>
      </c>
      <c r="I27" s="132">
        <v>1.774</v>
      </c>
    </row>
    <row r="28" spans="2:9" ht="12.75" customHeight="1" x14ac:dyDescent="0.2">
      <c r="B28" s="5" t="s">
        <v>205</v>
      </c>
      <c r="C28" s="178"/>
      <c r="D28" s="174">
        <v>111.346</v>
      </c>
      <c r="E28" s="132">
        <v>2.427</v>
      </c>
      <c r="F28" s="132">
        <v>1.9219999999999999</v>
      </c>
      <c r="G28" s="132">
        <v>1.8919999999999999</v>
      </c>
      <c r="H28" s="132">
        <v>1.7749999999999999</v>
      </c>
      <c r="I28" s="132">
        <v>1.7190000000000001</v>
      </c>
    </row>
    <row r="29" spans="2:9" ht="12.75" customHeight="1" x14ac:dyDescent="0.2">
      <c r="B29" s="5" t="s">
        <v>206</v>
      </c>
      <c r="C29" s="178"/>
      <c r="D29" s="174">
        <v>113.06699999999999</v>
      </c>
      <c r="E29" s="132">
        <v>4.03</v>
      </c>
      <c r="F29" s="132">
        <v>3.0379999999999998</v>
      </c>
      <c r="G29" s="132">
        <v>3.762</v>
      </c>
      <c r="H29" s="132">
        <v>2.4449999999999998</v>
      </c>
      <c r="I29" s="132">
        <v>2.464</v>
      </c>
    </row>
    <row r="30" spans="2:9" ht="12.75" customHeight="1" x14ac:dyDescent="0.2">
      <c r="B30" s="5" t="s">
        <v>207</v>
      </c>
      <c r="C30" s="178"/>
      <c r="D30" s="174">
        <v>106.21</v>
      </c>
      <c r="E30" s="132">
        <v>1.34</v>
      </c>
      <c r="F30" s="132">
        <v>0.45500000000000002</v>
      </c>
      <c r="G30" s="132">
        <v>0.64700000000000002</v>
      </c>
      <c r="H30" s="132">
        <v>0.94</v>
      </c>
      <c r="I30" s="132">
        <v>1.419</v>
      </c>
    </row>
    <row r="31" spans="2:9" ht="12.75" customHeight="1" x14ac:dyDescent="0.2">
      <c r="B31" s="5" t="s">
        <v>208</v>
      </c>
      <c r="C31" s="178"/>
      <c r="D31" s="174">
        <v>104.729</v>
      </c>
      <c r="E31" s="132">
        <v>-0.88800000000000001</v>
      </c>
      <c r="F31" s="132">
        <v>-3.1989999999999998</v>
      </c>
      <c r="G31" s="132">
        <v>-0.156</v>
      </c>
      <c r="H31" s="132">
        <v>0.39900000000000002</v>
      </c>
      <c r="I31" s="132">
        <v>0.52500000000000002</v>
      </c>
    </row>
    <row r="32" spans="2:9" ht="12.75" customHeight="1" thickBot="1" x14ac:dyDescent="0.25">
      <c r="B32" s="29" t="s">
        <v>209</v>
      </c>
      <c r="C32" s="179"/>
      <c r="D32" s="176">
        <v>103.714</v>
      </c>
      <c r="E32" s="136">
        <v>0.11799999999999999</v>
      </c>
      <c r="F32" s="136">
        <v>-3.3180000000000001</v>
      </c>
      <c r="G32" s="136">
        <v>-0.17899999999999999</v>
      </c>
      <c r="H32" s="136">
        <v>0.29099999999999998</v>
      </c>
      <c r="I32" s="136">
        <v>0.34</v>
      </c>
    </row>
    <row r="33" spans="2:9" ht="12.75" customHeight="1" x14ac:dyDescent="0.2">
      <c r="B33" s="177" t="s">
        <v>210</v>
      </c>
      <c r="C33" s="134"/>
      <c r="D33" s="132"/>
      <c r="E33" s="132"/>
      <c r="F33" s="132"/>
      <c r="G33" s="132"/>
      <c r="H33" s="132"/>
      <c r="I33" s="132"/>
    </row>
    <row r="35" spans="2:9" ht="12.75" customHeight="1" x14ac:dyDescent="0.2">
      <c r="B35" s="18" t="s">
        <v>28</v>
      </c>
      <c r="I35" s="20" t="s">
        <v>30</v>
      </c>
    </row>
    <row r="36" spans="2:9" ht="1.5" customHeight="1" thickBot="1" x14ac:dyDescent="0.25">
      <c r="B36" s="31">
        <v>0</v>
      </c>
      <c r="C36" s="130">
        <v>0</v>
      </c>
      <c r="D36" s="130">
        <v>0</v>
      </c>
      <c r="E36" s="130">
        <v>0</v>
      </c>
      <c r="F36" s="130">
        <v>0</v>
      </c>
      <c r="G36" s="130">
        <v>0</v>
      </c>
      <c r="H36" s="130">
        <v>0</v>
      </c>
      <c r="I36" s="130">
        <v>0</v>
      </c>
    </row>
    <row r="37" spans="2:9" ht="15" customHeight="1" x14ac:dyDescent="0.2">
      <c r="B37" s="163"/>
      <c r="C37" s="213" t="s">
        <v>0</v>
      </c>
      <c r="D37" s="164">
        <v>2017</v>
      </c>
      <c r="E37" s="165">
        <v>2017</v>
      </c>
      <c r="F37" s="165">
        <v>2018</v>
      </c>
      <c r="G37" s="165">
        <v>2019</v>
      </c>
      <c r="H37" s="165">
        <v>2020</v>
      </c>
      <c r="I37" s="165">
        <v>2021</v>
      </c>
    </row>
    <row r="38" spans="2:9" ht="9" customHeight="1" x14ac:dyDescent="0.2">
      <c r="B38" s="166"/>
      <c r="C38" s="214"/>
      <c r="D38" s="167" t="s">
        <v>4</v>
      </c>
      <c r="E38" s="210" t="s">
        <v>5</v>
      </c>
      <c r="F38" s="210">
        <v>0</v>
      </c>
      <c r="G38" s="210">
        <v>0</v>
      </c>
      <c r="H38" s="210">
        <v>0</v>
      </c>
      <c r="I38" s="210">
        <v>0</v>
      </c>
    </row>
    <row r="39" spans="2:9" ht="12.75" customHeight="1" x14ac:dyDescent="0.2">
      <c r="B39" s="5" t="s">
        <v>211</v>
      </c>
      <c r="C39" s="168"/>
      <c r="D39" s="169">
        <v>5330.7380000000003</v>
      </c>
      <c r="E39" s="132">
        <v>1.5660000000000001</v>
      </c>
      <c r="F39" s="132">
        <v>0.65400000000000003</v>
      </c>
      <c r="G39" s="132">
        <v>0.154</v>
      </c>
      <c r="H39" s="132">
        <v>0.158</v>
      </c>
      <c r="I39" s="132">
        <v>0.1</v>
      </c>
    </row>
    <row r="40" spans="2:9" ht="12.75" customHeight="1" x14ac:dyDescent="0.2">
      <c r="B40" s="5" t="s">
        <v>212</v>
      </c>
      <c r="C40" s="168"/>
      <c r="D40" s="174">
        <v>9.468</v>
      </c>
      <c r="E40" s="132">
        <v>1.4379999999999999</v>
      </c>
      <c r="F40" s="132">
        <v>0.79600000000000004</v>
      </c>
      <c r="G40" s="132">
        <v>-0.16</v>
      </c>
      <c r="H40" s="132">
        <v>4.1000000000000002E-2</v>
      </c>
      <c r="I40" s="132">
        <v>0</v>
      </c>
    </row>
    <row r="41" spans="2:9" ht="12.75" customHeight="1" x14ac:dyDescent="0.2">
      <c r="B41" s="5" t="s">
        <v>213</v>
      </c>
      <c r="C41" s="168"/>
      <c r="D41" s="174">
        <v>2.8929999999999998</v>
      </c>
      <c r="E41" s="132">
        <v>2.8929999999999998</v>
      </c>
      <c r="F41" s="132">
        <v>2.4329999999999998</v>
      </c>
      <c r="G41" s="132">
        <v>2.35</v>
      </c>
      <c r="H41" s="132">
        <v>2.31</v>
      </c>
      <c r="I41" s="132">
        <v>2.2999999999999998</v>
      </c>
    </row>
    <row r="42" spans="2:9" ht="12.75" customHeight="1" x14ac:dyDescent="0.2">
      <c r="B42" s="5" t="s">
        <v>214</v>
      </c>
      <c r="C42" s="168"/>
      <c r="D42" s="169">
        <v>794.85299999999995</v>
      </c>
      <c r="E42" s="132">
        <v>2.7879999999999998</v>
      </c>
      <c r="F42" s="132">
        <v>2.9689999999999999</v>
      </c>
      <c r="G42" s="132">
        <v>3.1520000000000001</v>
      </c>
      <c r="H42" s="132">
        <v>2.4510000000000001</v>
      </c>
      <c r="I42" s="132">
        <v>2.339</v>
      </c>
    </row>
    <row r="43" spans="2:9" ht="12.75" customHeight="1" x14ac:dyDescent="0.2">
      <c r="B43" s="5" t="s">
        <v>215</v>
      </c>
      <c r="C43" s="168"/>
      <c r="D43" s="169">
        <v>441.70800000000003</v>
      </c>
      <c r="E43" s="132">
        <v>2.9169999999999998</v>
      </c>
      <c r="F43" s="132">
        <v>2.8239999999999998</v>
      </c>
      <c r="G43" s="132">
        <v>3.476</v>
      </c>
      <c r="H43" s="132">
        <v>2.57</v>
      </c>
      <c r="I43" s="132">
        <v>2.4409999999999998</v>
      </c>
    </row>
    <row r="44" spans="2:9" ht="12.75" customHeight="1" x14ac:dyDescent="0.2">
      <c r="B44" s="5" t="s">
        <v>216</v>
      </c>
      <c r="C44" s="168" t="s">
        <v>217</v>
      </c>
      <c r="D44" s="169">
        <v>2089.924</v>
      </c>
      <c r="E44" s="132">
        <v>8.3640000000000008</v>
      </c>
      <c r="F44" s="132">
        <v>7.7249999999999996</v>
      </c>
      <c r="G44" s="132">
        <v>6.4829999999999997</v>
      </c>
      <c r="H44" s="132">
        <v>5.5010000000000003</v>
      </c>
      <c r="I44" s="132">
        <v>5.4379999999999997</v>
      </c>
    </row>
    <row r="45" spans="2:9" ht="12.75" customHeight="1" thickBot="1" x14ac:dyDescent="0.25">
      <c r="B45" s="29" t="s">
        <v>218</v>
      </c>
      <c r="C45" s="175"/>
      <c r="D45" s="180">
        <v>460.16899999999998</v>
      </c>
      <c r="E45" s="136">
        <v>6.7370000000000001</v>
      </c>
      <c r="F45" s="136">
        <v>6.9969999999999999</v>
      </c>
      <c r="G45" s="136">
        <v>6.2990000000000004</v>
      </c>
      <c r="H45" s="136">
        <v>5.3150000000000004</v>
      </c>
      <c r="I45" s="136">
        <v>5.3120000000000003</v>
      </c>
    </row>
    <row r="46" spans="2:9" ht="26.25" customHeight="1" x14ac:dyDescent="0.2">
      <c r="B46" s="209" t="s">
        <v>219</v>
      </c>
      <c r="C46" s="209">
        <v>0</v>
      </c>
      <c r="D46" s="209">
        <v>0</v>
      </c>
      <c r="E46" s="209">
        <v>0</v>
      </c>
      <c r="F46" s="209">
        <v>0</v>
      </c>
      <c r="G46" s="209">
        <v>0</v>
      </c>
      <c r="H46" s="209">
        <v>0</v>
      </c>
      <c r="I46" s="209">
        <v>0</v>
      </c>
    </row>
    <row r="47" spans="2:9" ht="12.75" customHeight="1" x14ac:dyDescent="0.2">
      <c r="B47" s="177" t="s">
        <v>220</v>
      </c>
      <c r="C47" s="131"/>
      <c r="D47" s="144"/>
      <c r="E47" s="132"/>
      <c r="F47" s="132"/>
      <c r="G47" s="132"/>
      <c r="H47" s="132"/>
      <c r="I47" s="132"/>
    </row>
    <row r="48" spans="2:9" ht="12.75" customHeight="1" x14ac:dyDescent="0.2">
      <c r="B48" s="5"/>
      <c r="C48" s="133"/>
      <c r="D48" s="132"/>
      <c r="E48" s="132"/>
      <c r="F48" s="132"/>
      <c r="G48" s="132"/>
      <c r="H48" s="132"/>
      <c r="I48" s="132"/>
    </row>
    <row r="49" spans="2:9" ht="12.75" customHeight="1" x14ac:dyDescent="0.2">
      <c r="B49" s="18" t="s">
        <v>7</v>
      </c>
      <c r="I49" s="24" t="s">
        <v>16</v>
      </c>
    </row>
    <row r="50" spans="2:9" ht="1.5" customHeight="1" thickBot="1" x14ac:dyDescent="0.25">
      <c r="B50" s="33">
        <v>0</v>
      </c>
      <c r="C50" s="130">
        <v>0</v>
      </c>
      <c r="D50" s="130">
        <v>0</v>
      </c>
      <c r="E50" s="130">
        <v>0</v>
      </c>
      <c r="F50" s="130">
        <v>0</v>
      </c>
      <c r="G50" s="130">
        <v>0</v>
      </c>
      <c r="H50" s="130">
        <v>0</v>
      </c>
      <c r="I50" s="130">
        <v>0</v>
      </c>
    </row>
    <row r="51" spans="2:9" ht="15" customHeight="1" x14ac:dyDescent="0.2">
      <c r="B51" s="181"/>
      <c r="C51" s="182"/>
      <c r="D51" s="183" t="s">
        <v>0</v>
      </c>
      <c r="E51" s="157">
        <v>2017</v>
      </c>
      <c r="F51" s="157">
        <v>2018</v>
      </c>
      <c r="G51" s="157">
        <v>2019</v>
      </c>
      <c r="H51" s="157">
        <v>2020</v>
      </c>
      <c r="I51" s="157">
        <v>2021</v>
      </c>
    </row>
    <row r="52" spans="2:9" ht="12.75" customHeight="1" x14ac:dyDescent="0.2">
      <c r="B52" s="5" t="s">
        <v>221</v>
      </c>
      <c r="C52" s="133"/>
      <c r="D52" s="168" t="s">
        <v>222</v>
      </c>
      <c r="E52" s="132">
        <v>0.99299999999999999</v>
      </c>
      <c r="F52" s="132">
        <v>0.44900000000000001</v>
      </c>
      <c r="G52" s="132">
        <v>0.39100000000000001</v>
      </c>
      <c r="H52" s="132">
        <v>0.63100000000000001</v>
      </c>
      <c r="I52" s="132">
        <v>1.006</v>
      </c>
    </row>
    <row r="53" spans="2:9" ht="12.75" customHeight="1" x14ac:dyDescent="0.2">
      <c r="B53" s="40" t="s">
        <v>223</v>
      </c>
      <c r="C53" s="134"/>
      <c r="D53" s="168"/>
      <c r="E53" s="137">
        <v>7.1950000000000003</v>
      </c>
      <c r="F53" s="137">
        <v>6.5209999999999999</v>
      </c>
      <c r="G53" s="137">
        <v>6.1349999999999998</v>
      </c>
      <c r="H53" s="137">
        <v>6.101</v>
      </c>
      <c r="I53" s="137">
        <v>6.1820000000000004</v>
      </c>
    </row>
    <row r="54" spans="2:9" ht="12.75" customHeight="1" x14ac:dyDescent="0.2">
      <c r="B54" s="40" t="s">
        <v>224</v>
      </c>
      <c r="C54" s="134"/>
      <c r="D54" s="168"/>
      <c r="E54" s="137">
        <v>-6.7140000000000004</v>
      </c>
      <c r="F54" s="137">
        <v>-6.7089999999999996</v>
      </c>
      <c r="G54" s="137">
        <v>-6.492</v>
      </c>
      <c r="H54" s="137">
        <v>-6.3239999999999998</v>
      </c>
      <c r="I54" s="137">
        <v>-6.1260000000000003</v>
      </c>
    </row>
    <row r="55" spans="2:9" ht="12.75" customHeight="1" x14ac:dyDescent="0.2">
      <c r="B55" s="40" t="s">
        <v>225</v>
      </c>
      <c r="C55" s="134"/>
      <c r="D55" s="168"/>
      <c r="E55" s="137">
        <v>0.59399999999999997</v>
      </c>
      <c r="F55" s="137">
        <v>0.71399999999999997</v>
      </c>
      <c r="G55" s="137">
        <v>0.82199999999999995</v>
      </c>
      <c r="H55" s="137">
        <v>0.92500000000000004</v>
      </c>
      <c r="I55" s="137">
        <v>1.0169999999999999</v>
      </c>
    </row>
    <row r="56" spans="2:9" ht="12.75" customHeight="1" x14ac:dyDescent="0.2">
      <c r="B56" s="5" t="s">
        <v>226</v>
      </c>
      <c r="C56" s="133"/>
      <c r="D56" s="168" t="s">
        <v>222</v>
      </c>
      <c r="E56" s="132">
        <v>-0.60199999999999998</v>
      </c>
      <c r="F56" s="132">
        <v>-1.0329999999999999</v>
      </c>
      <c r="G56" s="132">
        <v>-0.66100000000000003</v>
      </c>
      <c r="H56" s="132">
        <v>-0.36099999999999999</v>
      </c>
      <c r="I56" s="132">
        <v>8.4000000000000005E-2</v>
      </c>
    </row>
    <row r="57" spans="2:9" ht="12.75" customHeight="1" x14ac:dyDescent="0.2">
      <c r="B57" s="5" t="s">
        <v>227</v>
      </c>
      <c r="C57" s="133"/>
      <c r="D57" s="168" t="s">
        <v>222</v>
      </c>
      <c r="E57" s="132">
        <v>1.595</v>
      </c>
      <c r="F57" s="132">
        <v>1.4830000000000001</v>
      </c>
      <c r="G57" s="132">
        <v>1.0529999999999999</v>
      </c>
      <c r="H57" s="132">
        <v>0.99299999999999999</v>
      </c>
      <c r="I57" s="132">
        <v>0.92200000000000004</v>
      </c>
    </row>
    <row r="58" spans="2:9" ht="12.75" customHeight="1" thickBot="1" x14ac:dyDescent="0.25">
      <c r="B58" s="29" t="s">
        <v>228</v>
      </c>
      <c r="C58" s="135"/>
      <c r="D58" s="175"/>
      <c r="E58" s="136">
        <v>0</v>
      </c>
      <c r="F58" s="136">
        <v>0</v>
      </c>
      <c r="G58" s="136">
        <v>0</v>
      </c>
      <c r="H58" s="136">
        <v>0</v>
      </c>
      <c r="I58" s="136">
        <v>0</v>
      </c>
    </row>
    <row r="59" spans="2:9" ht="12.75" customHeight="1" x14ac:dyDescent="0.2">
      <c r="B59" s="209" t="s">
        <v>229</v>
      </c>
      <c r="C59" s="209">
        <v>0</v>
      </c>
      <c r="D59" s="209">
        <v>0</v>
      </c>
      <c r="E59" s="209">
        <v>0</v>
      </c>
      <c r="F59" s="209">
        <v>0</v>
      </c>
      <c r="G59" s="209">
        <v>0</v>
      </c>
      <c r="H59" s="209">
        <v>0</v>
      </c>
      <c r="I59" s="209">
        <v>0</v>
      </c>
    </row>
    <row r="60" spans="2:9" ht="12.75" customHeight="1" x14ac:dyDescent="0.2">
      <c r="B60" s="177" t="s">
        <v>230</v>
      </c>
    </row>
  </sheetData>
  <mergeCells count="11">
    <mergeCell ref="B46:I46"/>
    <mergeCell ref="B59:I59"/>
    <mergeCell ref="E5:I5"/>
    <mergeCell ref="E25:I25"/>
    <mergeCell ref="E38:I38"/>
    <mergeCell ref="B15:C15"/>
    <mergeCell ref="B8:C8"/>
    <mergeCell ref="C4:C5"/>
    <mergeCell ref="C24:C25"/>
    <mergeCell ref="C37:C38"/>
    <mergeCell ref="B19:I19"/>
  </mergeCells>
  <phoneticPr fontId="18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tabColor indexed="41"/>
  </sheetPr>
  <dimension ref="B2:Z23"/>
  <sheetViews>
    <sheetView showGridLines="0" zoomScale="120" zoomScaleNormal="120" workbookViewId="0">
      <selection activeCell="Y2" sqref="Y2"/>
    </sheetView>
  </sheetViews>
  <sheetFormatPr defaultColWidth="6.42578125" defaultRowHeight="12.75" customHeight="1" x14ac:dyDescent="0.2"/>
  <cols>
    <col min="1" max="1" width="2.85546875" style="56" customWidth="1"/>
    <col min="2" max="2" width="31.85546875" style="56" customWidth="1"/>
    <col min="3" max="4" width="6.42578125" style="55" customWidth="1"/>
    <col min="5" max="5" width="6.42578125" style="56" customWidth="1"/>
    <col min="6" max="16384" width="6.42578125" style="56"/>
  </cols>
  <sheetData>
    <row r="2" spans="2:26" ht="15" customHeight="1" x14ac:dyDescent="0.2">
      <c r="B2" s="54" t="s">
        <v>137</v>
      </c>
      <c r="S2" s="57"/>
      <c r="T2" s="57"/>
      <c r="U2" s="57"/>
      <c r="V2" s="57"/>
      <c r="W2" s="57"/>
      <c r="X2" s="57"/>
      <c r="Y2" s="57"/>
      <c r="Z2" s="57" t="s">
        <v>61</v>
      </c>
    </row>
    <row r="3" spans="2:26" ht="2.1" customHeight="1" thickBot="1" x14ac:dyDescent="0.25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</row>
    <row r="4" spans="2:26" ht="15" customHeight="1" x14ac:dyDescent="0.2">
      <c r="B4" s="59"/>
      <c r="C4" s="60"/>
      <c r="D4" s="61">
        <v>1995</v>
      </c>
      <c r="E4" s="61">
        <v>1996</v>
      </c>
      <c r="F4" s="61">
        <v>1997</v>
      </c>
      <c r="G4" s="61">
        <v>1998</v>
      </c>
      <c r="H4" s="61">
        <v>1999</v>
      </c>
      <c r="I4" s="61">
        <v>2000</v>
      </c>
      <c r="J4" s="61">
        <v>2001</v>
      </c>
      <c r="K4" s="61">
        <v>2002</v>
      </c>
      <c r="L4" s="61">
        <v>2003</v>
      </c>
      <c r="M4" s="61">
        <v>2004</v>
      </c>
      <c r="N4" s="61">
        <v>2005</v>
      </c>
      <c r="O4" s="61">
        <v>2006</v>
      </c>
      <c r="P4" s="61">
        <v>2007</v>
      </c>
      <c r="Q4" s="61">
        <v>2008</v>
      </c>
      <c r="R4" s="61">
        <v>2009</v>
      </c>
      <c r="S4" s="61">
        <v>2010</v>
      </c>
      <c r="T4" s="61">
        <v>2011</v>
      </c>
      <c r="U4" s="61">
        <v>2012</v>
      </c>
      <c r="V4" s="61">
        <v>2013</v>
      </c>
      <c r="W4" s="61">
        <v>2014</v>
      </c>
      <c r="X4" s="61">
        <v>2015</v>
      </c>
      <c r="Y4" s="61">
        <v>2016</v>
      </c>
      <c r="Z4" s="61">
        <v>2017</v>
      </c>
    </row>
    <row r="5" spans="2:26" ht="12.75" customHeight="1" x14ac:dyDescent="0.2">
      <c r="B5" s="82" t="s">
        <v>138</v>
      </c>
      <c r="C5" s="63"/>
      <c r="D5" s="83">
        <v>216.64500000000001</v>
      </c>
      <c r="E5" s="83">
        <v>211.77699999999999</v>
      </c>
      <c r="F5" s="83">
        <v>240.34100000000001</v>
      </c>
      <c r="G5" s="83">
        <v>300.976</v>
      </c>
      <c r="H5" s="83">
        <v>342.08300000000003</v>
      </c>
      <c r="I5" s="83">
        <v>405.41800000000001</v>
      </c>
      <c r="J5" s="83">
        <v>585.61500000000001</v>
      </c>
      <c r="K5" s="83">
        <v>695.13300000000004</v>
      </c>
      <c r="L5" s="83">
        <v>795.34699999999998</v>
      </c>
      <c r="M5" s="83">
        <v>873.76</v>
      </c>
      <c r="N5" s="83">
        <v>910.30899999999997</v>
      </c>
      <c r="O5" s="83">
        <v>973.15300000000002</v>
      </c>
      <c r="P5" s="83">
        <v>1054.684</v>
      </c>
      <c r="Q5" s="83">
        <v>1136.819</v>
      </c>
      <c r="R5" s="83">
        <v>1319.0640000000001</v>
      </c>
      <c r="S5" s="83">
        <v>1480.165</v>
      </c>
      <c r="T5" s="83">
        <v>1606.492</v>
      </c>
      <c r="U5" s="83">
        <v>1805.4290000000001</v>
      </c>
      <c r="V5" s="83">
        <v>1840.412</v>
      </c>
      <c r="W5" s="83">
        <v>1819.098</v>
      </c>
      <c r="X5" s="83">
        <v>1836.2550000000001</v>
      </c>
      <c r="Y5" s="83">
        <v>1754.883</v>
      </c>
      <c r="Z5" s="83">
        <v>1749.1410000000001</v>
      </c>
    </row>
    <row r="6" spans="2:26" ht="12.75" customHeight="1" x14ac:dyDescent="0.2">
      <c r="B6" s="99" t="s">
        <v>139</v>
      </c>
      <c r="C6" s="63"/>
      <c r="D6" s="68" t="s">
        <v>160</v>
      </c>
      <c r="E6" s="68" t="s">
        <v>160</v>
      </c>
      <c r="F6" s="68" t="s">
        <v>160</v>
      </c>
      <c r="G6" s="68" t="s">
        <v>160</v>
      </c>
      <c r="H6" s="68" t="s">
        <v>160</v>
      </c>
      <c r="I6" s="68" t="s">
        <v>160</v>
      </c>
      <c r="J6" s="68">
        <v>7.1630000000000003</v>
      </c>
      <c r="K6" s="68">
        <v>24.416</v>
      </c>
      <c r="L6" s="68">
        <v>10.961</v>
      </c>
      <c r="M6" s="68">
        <v>12.215999999999999</v>
      </c>
      <c r="N6" s="68">
        <v>10.119</v>
      </c>
      <c r="O6" s="68">
        <v>7.8710000000000004</v>
      </c>
      <c r="P6" s="68">
        <v>8.7520000000000007</v>
      </c>
      <c r="Q6" s="68">
        <v>9.65</v>
      </c>
      <c r="R6" s="68">
        <v>9.6389999999999993</v>
      </c>
      <c r="S6" s="68">
        <v>8.5150000000000006</v>
      </c>
      <c r="T6" s="68">
        <v>3.3119999999999998</v>
      </c>
      <c r="U6" s="68">
        <v>8.4060000000000006</v>
      </c>
      <c r="V6" s="68">
        <v>6.835</v>
      </c>
      <c r="W6" s="68">
        <v>9.9610000000000003</v>
      </c>
      <c r="X6" s="68">
        <v>5.3639999999999999</v>
      </c>
      <c r="Y6" s="68">
        <v>8.5020000000000007</v>
      </c>
      <c r="Z6" s="68">
        <v>5.9109999999999996</v>
      </c>
    </row>
    <row r="7" spans="2:26" ht="12.75" customHeight="1" x14ac:dyDescent="0.2">
      <c r="B7" s="65" t="s">
        <v>140</v>
      </c>
      <c r="C7" s="63"/>
      <c r="D7" s="68">
        <v>132.96799999999999</v>
      </c>
      <c r="E7" s="68">
        <v>147.84100000000001</v>
      </c>
      <c r="F7" s="68">
        <v>160.46600000000001</v>
      </c>
      <c r="G7" s="68">
        <v>196.51499999999999</v>
      </c>
      <c r="H7" s="68">
        <v>232.191</v>
      </c>
      <c r="I7" s="68">
        <v>275.49700000000001</v>
      </c>
      <c r="J7" s="68">
        <v>355.15100000000001</v>
      </c>
      <c r="K7" s="68">
        <v>427.87299999999999</v>
      </c>
      <c r="L7" s="68">
        <v>541.48699999999997</v>
      </c>
      <c r="M7" s="68">
        <v>642.88</v>
      </c>
      <c r="N7" s="68">
        <v>710.35299999999995</v>
      </c>
      <c r="O7" s="68">
        <v>799.29200000000003</v>
      </c>
      <c r="P7" s="68">
        <v>888.9</v>
      </c>
      <c r="Q7" s="68">
        <v>967.08199999999999</v>
      </c>
      <c r="R7" s="68">
        <v>1125.0540000000001</v>
      </c>
      <c r="S7" s="68">
        <v>1280.259</v>
      </c>
      <c r="T7" s="68">
        <v>1408.153</v>
      </c>
      <c r="U7" s="68">
        <v>1603.4760000000001</v>
      </c>
      <c r="V7" s="68">
        <v>1639.1110000000001</v>
      </c>
      <c r="W7" s="68">
        <v>1622.9639999999999</v>
      </c>
      <c r="X7" s="68">
        <v>1648.33</v>
      </c>
      <c r="Y7" s="68">
        <v>1593.0740000000001</v>
      </c>
      <c r="Z7" s="68">
        <v>1602.348</v>
      </c>
    </row>
    <row r="8" spans="2:26" ht="12.75" customHeight="1" x14ac:dyDescent="0.2">
      <c r="B8" s="99" t="s">
        <v>141</v>
      </c>
      <c r="C8" s="63"/>
      <c r="D8" s="68">
        <v>83.677000000000007</v>
      </c>
      <c r="E8" s="68">
        <v>63.936</v>
      </c>
      <c r="F8" s="68">
        <v>79.875</v>
      </c>
      <c r="G8" s="68">
        <v>104.461</v>
      </c>
      <c r="H8" s="68">
        <v>109.892</v>
      </c>
      <c r="I8" s="68">
        <v>129.92099999999999</v>
      </c>
      <c r="J8" s="68">
        <v>223.30099999999999</v>
      </c>
      <c r="K8" s="68">
        <v>242.84399999999999</v>
      </c>
      <c r="L8" s="68">
        <v>242.899</v>
      </c>
      <c r="M8" s="68">
        <v>218.66399999999999</v>
      </c>
      <c r="N8" s="68">
        <v>189.83699999999999</v>
      </c>
      <c r="O8" s="68">
        <v>165.99</v>
      </c>
      <c r="P8" s="68">
        <v>157.03200000000001</v>
      </c>
      <c r="Q8" s="68">
        <v>160.08699999999999</v>
      </c>
      <c r="R8" s="68">
        <v>184.37100000000001</v>
      </c>
      <c r="S8" s="68">
        <v>191.39099999999999</v>
      </c>
      <c r="T8" s="68">
        <v>195.02699999999999</v>
      </c>
      <c r="U8" s="68">
        <v>193.547</v>
      </c>
      <c r="V8" s="68">
        <v>194.46600000000001</v>
      </c>
      <c r="W8" s="68">
        <v>186.173</v>
      </c>
      <c r="X8" s="68">
        <v>182.56100000000001</v>
      </c>
      <c r="Y8" s="68">
        <v>153.30699999999999</v>
      </c>
      <c r="Z8" s="68">
        <v>140.88200000000001</v>
      </c>
    </row>
    <row r="9" spans="2:26" ht="12.75" customHeight="1" x14ac:dyDescent="0.2">
      <c r="B9" s="82" t="s">
        <v>142</v>
      </c>
      <c r="C9" s="63"/>
      <c r="D9" s="83">
        <v>199.15199999999999</v>
      </c>
      <c r="E9" s="83">
        <v>188.5</v>
      </c>
      <c r="F9" s="83">
        <v>214.04599999999999</v>
      </c>
      <c r="G9" s="83">
        <v>272.22199999999998</v>
      </c>
      <c r="H9" s="83">
        <v>315.63400000000001</v>
      </c>
      <c r="I9" s="83">
        <v>377.79599999999999</v>
      </c>
      <c r="J9" s="83">
        <v>554.66399999999999</v>
      </c>
      <c r="K9" s="83">
        <v>654.86599999999999</v>
      </c>
      <c r="L9" s="83">
        <v>747.83199999999999</v>
      </c>
      <c r="M9" s="83">
        <v>811.47500000000002</v>
      </c>
      <c r="N9" s="83">
        <v>839.67</v>
      </c>
      <c r="O9" s="83">
        <v>892.97</v>
      </c>
      <c r="P9" s="83">
        <v>971.55899999999997</v>
      </c>
      <c r="Q9" s="83">
        <v>1049.3050000000001</v>
      </c>
      <c r="R9" s="83">
        <v>1223.7339999999999</v>
      </c>
      <c r="S9" s="83">
        <v>1383.443</v>
      </c>
      <c r="T9" s="83">
        <v>1506.2439999999999</v>
      </c>
      <c r="U9" s="83">
        <v>1697.9880000000001</v>
      </c>
      <c r="V9" s="83">
        <v>1734.1379999999999</v>
      </c>
      <c r="W9" s="83">
        <v>1713.712</v>
      </c>
      <c r="X9" s="83">
        <v>1740.3409999999999</v>
      </c>
      <c r="Y9" s="83">
        <v>1714.067</v>
      </c>
      <c r="Z9" s="83">
        <v>1734.184</v>
      </c>
    </row>
    <row r="10" spans="2:26" ht="12.75" customHeight="1" x14ac:dyDescent="0.2">
      <c r="B10" s="99" t="s">
        <v>139</v>
      </c>
      <c r="C10" s="63"/>
      <c r="D10" s="68" t="s">
        <v>160</v>
      </c>
      <c r="E10" s="68" t="s">
        <v>160</v>
      </c>
      <c r="F10" s="68" t="s">
        <v>160</v>
      </c>
      <c r="G10" s="68" t="s">
        <v>160</v>
      </c>
      <c r="H10" s="68" t="s">
        <v>160</v>
      </c>
      <c r="I10" s="68" t="s">
        <v>160</v>
      </c>
      <c r="J10" s="68">
        <v>7.1630000000000003</v>
      </c>
      <c r="K10" s="68">
        <v>24.416</v>
      </c>
      <c r="L10" s="68">
        <v>11.077999999999999</v>
      </c>
      <c r="M10" s="68">
        <v>12.542999999999999</v>
      </c>
      <c r="N10" s="68">
        <v>10.455</v>
      </c>
      <c r="O10" s="68">
        <v>8.1950000000000003</v>
      </c>
      <c r="P10" s="68">
        <v>9.0809999999999995</v>
      </c>
      <c r="Q10" s="68">
        <v>9.6820000000000004</v>
      </c>
      <c r="R10" s="68">
        <v>9.6760000000000002</v>
      </c>
      <c r="S10" s="68">
        <v>8.5589999999999993</v>
      </c>
      <c r="T10" s="68">
        <v>3.3570000000000002</v>
      </c>
      <c r="U10" s="68">
        <v>8.4540000000000006</v>
      </c>
      <c r="V10" s="68">
        <v>6.8970000000000002</v>
      </c>
      <c r="W10" s="68">
        <v>15.269</v>
      </c>
      <c r="X10" s="68">
        <v>15.218</v>
      </c>
      <c r="Y10" s="68">
        <v>54.328000000000003</v>
      </c>
      <c r="Z10" s="68">
        <v>73.662999999999997</v>
      </c>
    </row>
    <row r="11" spans="2:26" ht="12.75" customHeight="1" x14ac:dyDescent="0.2">
      <c r="B11" s="65" t="s">
        <v>140</v>
      </c>
      <c r="C11" s="63"/>
      <c r="D11" s="68">
        <v>124.236</v>
      </c>
      <c r="E11" s="68">
        <v>135.91499999999999</v>
      </c>
      <c r="F11" s="68">
        <v>145.75200000000001</v>
      </c>
      <c r="G11" s="68">
        <v>184.98599999999999</v>
      </c>
      <c r="H11" s="68">
        <v>222.36600000000001</v>
      </c>
      <c r="I11" s="68">
        <v>267.74</v>
      </c>
      <c r="J11" s="68">
        <v>347.66500000000002</v>
      </c>
      <c r="K11" s="68">
        <v>415.262</v>
      </c>
      <c r="L11" s="68">
        <v>530.31399999999996</v>
      </c>
      <c r="M11" s="68">
        <v>619.87099999999998</v>
      </c>
      <c r="N11" s="68">
        <v>685.52300000000002</v>
      </c>
      <c r="O11" s="68">
        <v>774.68100000000004</v>
      </c>
      <c r="P11" s="68">
        <v>863.88199999999995</v>
      </c>
      <c r="Q11" s="68">
        <v>942.59699999999998</v>
      </c>
      <c r="R11" s="68">
        <v>1109.2249999999999</v>
      </c>
      <c r="S11" s="68">
        <v>1265.204</v>
      </c>
      <c r="T11" s="68">
        <v>1394.3050000000001</v>
      </c>
      <c r="U11" s="68">
        <v>1591.6079999999999</v>
      </c>
      <c r="V11" s="68">
        <v>1627.34</v>
      </c>
      <c r="W11" s="68">
        <v>1612.933</v>
      </c>
      <c r="X11" s="68">
        <v>1638.2829999999999</v>
      </c>
      <c r="Y11" s="68">
        <v>1581.1949999999999</v>
      </c>
      <c r="Z11" s="68">
        <v>1590.521</v>
      </c>
    </row>
    <row r="12" spans="2:26" ht="12.75" customHeight="1" x14ac:dyDescent="0.2">
      <c r="B12" s="99" t="s">
        <v>141</v>
      </c>
      <c r="C12" s="63"/>
      <c r="D12" s="68">
        <v>74.915999999999997</v>
      </c>
      <c r="E12" s="68">
        <v>52.585000000000001</v>
      </c>
      <c r="F12" s="68">
        <v>68.293999999999997</v>
      </c>
      <c r="G12" s="68">
        <v>87.236000000000004</v>
      </c>
      <c r="H12" s="68">
        <v>93.268000000000001</v>
      </c>
      <c r="I12" s="68">
        <v>110.056</v>
      </c>
      <c r="J12" s="68">
        <v>199.83600000000001</v>
      </c>
      <c r="K12" s="68">
        <v>215.18799999999999</v>
      </c>
      <c r="L12" s="68">
        <v>206.44</v>
      </c>
      <c r="M12" s="68">
        <v>179.06100000000001</v>
      </c>
      <c r="N12" s="68">
        <v>143.69200000000001</v>
      </c>
      <c r="O12" s="68">
        <v>110.09399999999999</v>
      </c>
      <c r="P12" s="68">
        <v>98.596000000000004</v>
      </c>
      <c r="Q12" s="68">
        <v>97.025999999999996</v>
      </c>
      <c r="R12" s="68">
        <v>104.833</v>
      </c>
      <c r="S12" s="68">
        <v>109.68</v>
      </c>
      <c r="T12" s="68">
        <v>108.58199999999999</v>
      </c>
      <c r="U12" s="68">
        <v>97.926000000000002</v>
      </c>
      <c r="V12" s="68">
        <v>99.900999999999996</v>
      </c>
      <c r="W12" s="68">
        <v>85.51</v>
      </c>
      <c r="X12" s="68">
        <v>86.84</v>
      </c>
      <c r="Y12" s="68">
        <v>78.543999999999997</v>
      </c>
      <c r="Z12" s="68">
        <v>70</v>
      </c>
    </row>
    <row r="13" spans="2:26" ht="12.75" customHeight="1" x14ac:dyDescent="0.2">
      <c r="B13" s="82" t="s">
        <v>143</v>
      </c>
      <c r="C13" s="63"/>
      <c r="D13" s="83">
        <v>20.795999999999999</v>
      </c>
      <c r="E13" s="83">
        <v>28.04</v>
      </c>
      <c r="F13" s="83">
        <v>32.654000000000003</v>
      </c>
      <c r="G13" s="83">
        <v>36.595999999999997</v>
      </c>
      <c r="H13" s="83">
        <v>34.963999999999999</v>
      </c>
      <c r="I13" s="83">
        <v>36.265999999999998</v>
      </c>
      <c r="J13" s="83">
        <v>39.582999999999998</v>
      </c>
      <c r="K13" s="83">
        <v>48.515000000000001</v>
      </c>
      <c r="L13" s="83">
        <v>57.959000000000003</v>
      </c>
      <c r="M13" s="83">
        <v>71.271000000000001</v>
      </c>
      <c r="N13" s="83">
        <v>78.912999999999997</v>
      </c>
      <c r="O13" s="83">
        <v>87.161000000000001</v>
      </c>
      <c r="P13" s="83">
        <v>88.521000000000001</v>
      </c>
      <c r="Q13" s="83">
        <v>91.962000000000003</v>
      </c>
      <c r="R13" s="83">
        <v>99.224999999999994</v>
      </c>
      <c r="S13" s="83">
        <v>100.69</v>
      </c>
      <c r="T13" s="83">
        <v>103.262</v>
      </c>
      <c r="U13" s="83">
        <v>112.764</v>
      </c>
      <c r="V13" s="83">
        <v>116.41</v>
      </c>
      <c r="W13" s="83">
        <v>116.241</v>
      </c>
      <c r="X13" s="83">
        <v>110.705</v>
      </c>
      <c r="Y13" s="83">
        <v>89.399000000000001</v>
      </c>
      <c r="Z13" s="83">
        <v>84.558999999999997</v>
      </c>
    </row>
    <row r="14" spans="2:26" ht="12.75" customHeight="1" x14ac:dyDescent="0.2">
      <c r="B14" s="99" t="s">
        <v>139</v>
      </c>
      <c r="C14" s="63"/>
      <c r="D14" s="68" t="s">
        <v>160</v>
      </c>
      <c r="E14" s="68" t="s">
        <v>160</v>
      </c>
      <c r="F14" s="68" t="s">
        <v>160</v>
      </c>
      <c r="G14" s="68" t="s">
        <v>160</v>
      </c>
      <c r="H14" s="68" t="s">
        <v>160</v>
      </c>
      <c r="I14" s="68" t="s">
        <v>160</v>
      </c>
      <c r="J14" s="68" t="s">
        <v>160</v>
      </c>
      <c r="K14" s="68" t="s">
        <v>160</v>
      </c>
      <c r="L14" s="68" t="s">
        <v>160</v>
      </c>
      <c r="M14" s="68" t="s">
        <v>160</v>
      </c>
      <c r="N14" s="68" t="s">
        <v>160</v>
      </c>
      <c r="O14" s="68" t="s">
        <v>160</v>
      </c>
      <c r="P14" s="68" t="s">
        <v>160</v>
      </c>
      <c r="Q14" s="68" t="s">
        <v>160</v>
      </c>
      <c r="R14" s="68" t="s">
        <v>160</v>
      </c>
      <c r="S14" s="68" t="s">
        <v>160</v>
      </c>
      <c r="T14" s="68" t="s">
        <v>160</v>
      </c>
      <c r="U14" s="68" t="s">
        <v>160</v>
      </c>
      <c r="V14" s="68" t="s">
        <v>160</v>
      </c>
      <c r="W14" s="68" t="s">
        <v>160</v>
      </c>
      <c r="X14" s="68" t="s">
        <v>160</v>
      </c>
      <c r="Y14" s="68" t="s">
        <v>160</v>
      </c>
      <c r="Z14" s="68" t="s">
        <v>160</v>
      </c>
    </row>
    <row r="15" spans="2:26" ht="12.75" customHeight="1" x14ac:dyDescent="0.2">
      <c r="B15" s="65" t="s">
        <v>140</v>
      </c>
      <c r="C15" s="63"/>
      <c r="D15" s="68">
        <v>8.7319999999999993</v>
      </c>
      <c r="E15" s="68">
        <v>11.95</v>
      </c>
      <c r="F15" s="68">
        <v>14.785</v>
      </c>
      <c r="G15" s="68">
        <v>12.09</v>
      </c>
      <c r="H15" s="68">
        <v>10.143000000000001</v>
      </c>
      <c r="I15" s="68">
        <v>8.2170000000000005</v>
      </c>
      <c r="J15" s="68">
        <v>7.6539999999999999</v>
      </c>
      <c r="K15" s="68">
        <v>12.891</v>
      </c>
      <c r="L15" s="68">
        <v>12.196999999999999</v>
      </c>
      <c r="M15" s="68">
        <v>23.681999999999999</v>
      </c>
      <c r="N15" s="68">
        <v>25.530999999999999</v>
      </c>
      <c r="O15" s="68">
        <v>25.251999999999999</v>
      </c>
      <c r="P15" s="68">
        <v>25.718</v>
      </c>
      <c r="Q15" s="68">
        <v>25.603999999999999</v>
      </c>
      <c r="R15" s="68">
        <v>17.085000000000001</v>
      </c>
      <c r="S15" s="68">
        <v>16.986999999999998</v>
      </c>
      <c r="T15" s="68">
        <v>15.04</v>
      </c>
      <c r="U15" s="68">
        <v>15.395</v>
      </c>
      <c r="V15" s="68">
        <v>16.16</v>
      </c>
      <c r="W15" s="68">
        <v>13.395</v>
      </c>
      <c r="X15" s="68">
        <v>13.007999999999999</v>
      </c>
      <c r="Y15" s="68">
        <v>13.172000000000001</v>
      </c>
      <c r="Z15" s="68">
        <v>12.837999999999999</v>
      </c>
    </row>
    <row r="16" spans="2:26" ht="12.75" customHeight="1" x14ac:dyDescent="0.2">
      <c r="B16" s="99" t="s">
        <v>141</v>
      </c>
      <c r="C16" s="63"/>
      <c r="D16" s="68">
        <v>12.064</v>
      </c>
      <c r="E16" s="68">
        <v>16.09</v>
      </c>
      <c r="F16" s="68">
        <v>17.869</v>
      </c>
      <c r="G16" s="68">
        <v>24.506</v>
      </c>
      <c r="H16" s="68">
        <v>24.821000000000002</v>
      </c>
      <c r="I16" s="68">
        <v>28.048999999999999</v>
      </c>
      <c r="J16" s="68">
        <v>31.928999999999998</v>
      </c>
      <c r="K16" s="68">
        <v>35.624000000000002</v>
      </c>
      <c r="L16" s="68">
        <v>45.762</v>
      </c>
      <c r="M16" s="68">
        <v>47.588999999999999</v>
      </c>
      <c r="N16" s="68">
        <v>53.381999999999998</v>
      </c>
      <c r="O16" s="68">
        <v>61.908999999999999</v>
      </c>
      <c r="P16" s="68">
        <v>62.802999999999997</v>
      </c>
      <c r="Q16" s="68">
        <v>66.358000000000004</v>
      </c>
      <c r="R16" s="68">
        <v>82.14</v>
      </c>
      <c r="S16" s="68">
        <v>83.703000000000003</v>
      </c>
      <c r="T16" s="68">
        <v>88.221999999999994</v>
      </c>
      <c r="U16" s="68">
        <v>97.369</v>
      </c>
      <c r="V16" s="68">
        <v>100.25</v>
      </c>
      <c r="W16" s="68">
        <v>102.846</v>
      </c>
      <c r="X16" s="68">
        <v>97.697000000000003</v>
      </c>
      <c r="Y16" s="68">
        <v>76.227000000000004</v>
      </c>
      <c r="Z16" s="68">
        <v>71.721000000000004</v>
      </c>
    </row>
    <row r="17" spans="2:26" ht="12.75" customHeight="1" x14ac:dyDescent="0.2">
      <c r="B17" s="82" t="s">
        <v>144</v>
      </c>
      <c r="C17" s="63"/>
      <c r="D17" s="83">
        <v>0.60299999999999998</v>
      </c>
      <c r="E17" s="83">
        <v>1.897</v>
      </c>
      <c r="F17" s="83">
        <v>2.4159999999999999</v>
      </c>
      <c r="G17" s="83">
        <v>1.742</v>
      </c>
      <c r="H17" s="83">
        <v>1.1890000000000001</v>
      </c>
      <c r="I17" s="83">
        <v>0.748</v>
      </c>
      <c r="J17" s="83">
        <v>0.49</v>
      </c>
      <c r="K17" s="83">
        <v>0.39300000000000002</v>
      </c>
      <c r="L17" s="83">
        <v>0.315</v>
      </c>
      <c r="M17" s="83">
        <v>0.23400000000000001</v>
      </c>
      <c r="N17" s="83">
        <v>0.27500000000000002</v>
      </c>
      <c r="O17" s="83">
        <v>0.191</v>
      </c>
      <c r="P17" s="83">
        <v>5.8999999999999997E-2</v>
      </c>
      <c r="Q17" s="83">
        <v>9.6000000000000002E-2</v>
      </c>
      <c r="R17" s="83">
        <v>5.2999999999999999E-2</v>
      </c>
      <c r="S17" s="83">
        <v>3.9E-2</v>
      </c>
      <c r="T17" s="83">
        <v>0.20100000000000001</v>
      </c>
      <c r="U17" s="83">
        <v>0.183</v>
      </c>
      <c r="V17" s="83">
        <v>1.8819999999999999</v>
      </c>
      <c r="W17" s="83">
        <v>1.07</v>
      </c>
      <c r="X17" s="83">
        <v>0.63</v>
      </c>
      <c r="Y17" s="83">
        <v>9.4E-2</v>
      </c>
      <c r="Z17" s="83">
        <v>0.29799999999999999</v>
      </c>
    </row>
    <row r="18" spans="2:26" ht="12.75" customHeight="1" x14ac:dyDescent="0.2">
      <c r="B18" s="99" t="s">
        <v>139</v>
      </c>
      <c r="C18" s="63"/>
      <c r="D18" s="68" t="s">
        <v>160</v>
      </c>
      <c r="E18" s="68" t="s">
        <v>160</v>
      </c>
      <c r="F18" s="68" t="s">
        <v>160</v>
      </c>
      <c r="G18" s="68" t="s">
        <v>160</v>
      </c>
      <c r="H18" s="68" t="s">
        <v>160</v>
      </c>
      <c r="I18" s="68" t="s">
        <v>160</v>
      </c>
      <c r="J18" s="68" t="s">
        <v>160</v>
      </c>
      <c r="K18" s="68" t="s">
        <v>160</v>
      </c>
      <c r="L18" s="68" t="s">
        <v>160</v>
      </c>
      <c r="M18" s="68" t="s">
        <v>160</v>
      </c>
      <c r="N18" s="68" t="s">
        <v>160</v>
      </c>
      <c r="O18" s="68" t="s">
        <v>160</v>
      </c>
      <c r="P18" s="68" t="s">
        <v>160</v>
      </c>
      <c r="Q18" s="68" t="s">
        <v>160</v>
      </c>
      <c r="R18" s="68" t="s">
        <v>160</v>
      </c>
      <c r="S18" s="68" t="s">
        <v>160</v>
      </c>
      <c r="T18" s="68" t="s">
        <v>160</v>
      </c>
      <c r="U18" s="68" t="s">
        <v>160</v>
      </c>
      <c r="V18" s="68" t="s">
        <v>160</v>
      </c>
      <c r="W18" s="68" t="s">
        <v>160</v>
      </c>
      <c r="X18" s="68" t="s">
        <v>160</v>
      </c>
      <c r="Y18" s="68" t="s">
        <v>160</v>
      </c>
      <c r="Z18" s="68" t="s">
        <v>160</v>
      </c>
    </row>
    <row r="19" spans="2:26" ht="12.75" customHeight="1" x14ac:dyDescent="0.2">
      <c r="B19" s="65" t="s">
        <v>140</v>
      </c>
      <c r="C19" s="63"/>
      <c r="D19" s="68" t="s">
        <v>160</v>
      </c>
      <c r="E19" s="68" t="s">
        <v>160</v>
      </c>
      <c r="F19" s="68" t="s">
        <v>160</v>
      </c>
      <c r="G19" s="68" t="s">
        <v>160</v>
      </c>
      <c r="H19" s="68" t="s">
        <v>160</v>
      </c>
      <c r="I19" s="68" t="s">
        <v>160</v>
      </c>
      <c r="J19" s="68" t="s">
        <v>160</v>
      </c>
      <c r="K19" s="68" t="s">
        <v>160</v>
      </c>
      <c r="L19" s="68" t="s">
        <v>160</v>
      </c>
      <c r="M19" s="68" t="s">
        <v>160</v>
      </c>
      <c r="N19" s="68" t="s">
        <v>160</v>
      </c>
      <c r="O19" s="68" t="s">
        <v>160</v>
      </c>
      <c r="P19" s="68" t="s">
        <v>160</v>
      </c>
      <c r="Q19" s="68" t="s">
        <v>160</v>
      </c>
      <c r="R19" s="68" t="s">
        <v>160</v>
      </c>
      <c r="S19" s="68" t="s">
        <v>160</v>
      </c>
      <c r="T19" s="68" t="s">
        <v>160</v>
      </c>
      <c r="U19" s="68" t="s">
        <v>160</v>
      </c>
      <c r="V19" s="68" t="s">
        <v>160</v>
      </c>
      <c r="W19" s="68" t="s">
        <v>160</v>
      </c>
      <c r="X19" s="68" t="s">
        <v>160</v>
      </c>
      <c r="Y19" s="68" t="s">
        <v>160</v>
      </c>
      <c r="Z19" s="68" t="s">
        <v>160</v>
      </c>
    </row>
    <row r="20" spans="2:26" ht="12.75" customHeight="1" thickBot="1" x14ac:dyDescent="0.25">
      <c r="B20" s="69" t="s">
        <v>141</v>
      </c>
      <c r="C20" s="70"/>
      <c r="D20" s="97">
        <v>0.60299999999999998</v>
      </c>
      <c r="E20" s="97">
        <v>1.897</v>
      </c>
      <c r="F20" s="97">
        <v>2.4159999999999999</v>
      </c>
      <c r="G20" s="97">
        <v>1.742</v>
      </c>
      <c r="H20" s="97">
        <v>1.1890000000000001</v>
      </c>
      <c r="I20" s="97">
        <v>0.748</v>
      </c>
      <c r="J20" s="97">
        <v>0.49</v>
      </c>
      <c r="K20" s="97">
        <v>0.39300000000000002</v>
      </c>
      <c r="L20" s="97">
        <v>0.315</v>
      </c>
      <c r="M20" s="97">
        <v>0.23400000000000001</v>
      </c>
      <c r="N20" s="97">
        <v>0.27500000000000002</v>
      </c>
      <c r="O20" s="97">
        <v>0.191</v>
      </c>
      <c r="P20" s="97">
        <v>5.8999999999999997E-2</v>
      </c>
      <c r="Q20" s="97">
        <v>9.6000000000000002E-2</v>
      </c>
      <c r="R20" s="97">
        <v>5.2999999999999999E-2</v>
      </c>
      <c r="S20" s="97">
        <v>3.9E-2</v>
      </c>
      <c r="T20" s="97">
        <v>0.20100000000000001</v>
      </c>
      <c r="U20" s="97">
        <v>0.183</v>
      </c>
      <c r="V20" s="97">
        <v>1.8819999999999999</v>
      </c>
      <c r="W20" s="97">
        <v>1.07</v>
      </c>
      <c r="X20" s="97">
        <v>0.63</v>
      </c>
      <c r="Y20" s="97">
        <v>9.4E-2</v>
      </c>
      <c r="Z20" s="97">
        <v>0.29799999999999999</v>
      </c>
    </row>
    <row r="21" spans="2:26" ht="12.75" customHeight="1" x14ac:dyDescent="0.2">
      <c r="B21" s="72" t="s">
        <v>74</v>
      </c>
      <c r="C21" s="73"/>
      <c r="D21" s="73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</row>
    <row r="22" spans="2:26" s="72" customFormat="1" ht="12.75" customHeight="1" x14ac:dyDescent="0.15">
      <c r="B22" s="72" t="s">
        <v>145</v>
      </c>
      <c r="C22" s="55"/>
      <c r="D22" s="55"/>
    </row>
    <row r="23" spans="2:26" ht="12.75" customHeight="1" x14ac:dyDescent="0.2">
      <c r="B23" s="72" t="s">
        <v>161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 enableFormatConditionsCalculation="0">
    <tabColor indexed="51"/>
  </sheetPr>
  <dimension ref="B2:I72"/>
  <sheetViews>
    <sheetView showGridLines="0" zoomScale="120" zoomScaleNormal="120" workbookViewId="0">
      <selection activeCell="B71" sqref="B71"/>
    </sheetView>
  </sheetViews>
  <sheetFormatPr defaultColWidth="7.140625" defaultRowHeight="12.75" customHeight="1" x14ac:dyDescent="0.2"/>
  <cols>
    <col min="1" max="1" width="2.7109375" style="4" customWidth="1"/>
    <col min="2" max="2" width="41.7109375" style="4" customWidth="1"/>
    <col min="3" max="9" width="7.140625" style="138" customWidth="1"/>
    <col min="10" max="16384" width="7.140625" style="4"/>
  </cols>
  <sheetData>
    <row r="2" spans="2:9" ht="12.75" customHeight="1" x14ac:dyDescent="0.2">
      <c r="B2" s="8" t="s">
        <v>54</v>
      </c>
      <c r="I2" s="20" t="s">
        <v>31</v>
      </c>
    </row>
    <row r="3" spans="2:9" ht="1.5" customHeight="1" thickBot="1" x14ac:dyDescent="0.25">
      <c r="B3" s="30"/>
      <c r="C3" s="139"/>
      <c r="D3" s="139"/>
      <c r="E3" s="139"/>
      <c r="F3" s="139"/>
      <c r="G3" s="139"/>
      <c r="H3" s="139"/>
      <c r="I3" s="139"/>
    </row>
    <row r="4" spans="2:9" ht="15" customHeight="1" x14ac:dyDescent="0.2">
      <c r="B4" s="163"/>
      <c r="C4" s="213" t="s">
        <v>0</v>
      </c>
      <c r="D4" s="164">
        <v>2017</v>
      </c>
      <c r="E4" s="165">
        <v>2017</v>
      </c>
      <c r="F4" s="165">
        <v>2018</v>
      </c>
      <c r="G4" s="165">
        <v>2019</v>
      </c>
      <c r="H4" s="165">
        <v>2020</v>
      </c>
      <c r="I4" s="165">
        <v>2021</v>
      </c>
    </row>
    <row r="5" spans="2:9" ht="9" customHeight="1" x14ac:dyDescent="0.2">
      <c r="B5" s="166"/>
      <c r="C5" s="214"/>
      <c r="D5" s="167" t="s">
        <v>4</v>
      </c>
      <c r="E5" s="210" t="s">
        <v>16</v>
      </c>
      <c r="F5" s="210"/>
      <c r="G5" s="210"/>
      <c r="H5" s="210"/>
      <c r="I5" s="210"/>
    </row>
    <row r="6" spans="2:9" ht="12.75" customHeight="1" x14ac:dyDescent="0.2">
      <c r="B6" s="211" t="s">
        <v>52</v>
      </c>
      <c r="C6" s="212"/>
      <c r="D6" s="169"/>
      <c r="E6" s="132"/>
      <c r="F6" s="132"/>
      <c r="G6" s="132"/>
      <c r="H6" s="132"/>
      <c r="I6" s="132"/>
    </row>
    <row r="7" spans="2:9" ht="12.75" customHeight="1" x14ac:dyDescent="0.2">
      <c r="B7" s="5" t="s">
        <v>231</v>
      </c>
      <c r="C7" s="168" t="s">
        <v>232</v>
      </c>
      <c r="D7" s="169">
        <v>80.620999999999995</v>
      </c>
      <c r="E7" s="132">
        <v>1.595</v>
      </c>
      <c r="F7" s="132">
        <v>1.4830000000000001</v>
      </c>
      <c r="G7" s="132">
        <v>1.0529999999999999</v>
      </c>
      <c r="H7" s="132">
        <v>0.99299999999999999</v>
      </c>
      <c r="I7" s="132">
        <v>0.92200000000000004</v>
      </c>
    </row>
    <row r="8" spans="2:9" ht="12.75" customHeight="1" x14ac:dyDescent="0.2">
      <c r="B8" s="5" t="s">
        <v>233</v>
      </c>
      <c r="C8" s="168" t="s">
        <v>234</v>
      </c>
      <c r="D8" s="169">
        <v>30.149000000000001</v>
      </c>
      <c r="E8" s="132">
        <v>0.59599999999999997</v>
      </c>
      <c r="F8" s="132">
        <v>0.29499999999999998</v>
      </c>
      <c r="G8" s="132">
        <v>0.30199999999999999</v>
      </c>
      <c r="H8" s="132">
        <v>0.39300000000000002</v>
      </c>
      <c r="I8" s="132">
        <v>0.45400000000000001</v>
      </c>
    </row>
    <row r="9" spans="2:9" ht="12.75" customHeight="1" x14ac:dyDescent="0.2">
      <c r="B9" s="5" t="s">
        <v>235</v>
      </c>
      <c r="C9" s="168" t="s">
        <v>236</v>
      </c>
      <c r="D9" s="169" t="s">
        <v>160</v>
      </c>
      <c r="E9" s="132" t="s">
        <v>160</v>
      </c>
      <c r="F9" s="132" t="s">
        <v>160</v>
      </c>
      <c r="G9" s="132" t="s">
        <v>160</v>
      </c>
      <c r="H9" s="132" t="s">
        <v>160</v>
      </c>
      <c r="I9" s="132" t="s">
        <v>160</v>
      </c>
    </row>
    <row r="10" spans="2:9" ht="12.75" customHeight="1" x14ac:dyDescent="0.2">
      <c r="B10" s="5" t="s">
        <v>237</v>
      </c>
      <c r="C10" s="168" t="s">
        <v>238</v>
      </c>
      <c r="D10" s="169">
        <v>42.433999999999997</v>
      </c>
      <c r="E10" s="132">
        <v>0.83899999999999997</v>
      </c>
      <c r="F10" s="132">
        <v>0.92700000000000005</v>
      </c>
      <c r="G10" s="132">
        <v>0.64300000000000002</v>
      </c>
      <c r="H10" s="132">
        <v>0.53100000000000003</v>
      </c>
      <c r="I10" s="132">
        <v>0.42699999999999999</v>
      </c>
    </row>
    <row r="11" spans="2:9" ht="12.75" customHeight="1" x14ac:dyDescent="0.2">
      <c r="B11" s="170" t="s">
        <v>239</v>
      </c>
      <c r="C11" s="171" t="s">
        <v>240</v>
      </c>
      <c r="D11" s="172">
        <v>8.0380000000000003</v>
      </c>
      <c r="E11" s="173">
        <v>0.159</v>
      </c>
      <c r="F11" s="173">
        <v>0.26100000000000001</v>
      </c>
      <c r="G11" s="173">
        <v>0.107</v>
      </c>
      <c r="H11" s="173">
        <v>6.8000000000000005E-2</v>
      </c>
      <c r="I11" s="173">
        <v>4.1000000000000002E-2</v>
      </c>
    </row>
    <row r="12" spans="2:9" ht="12.75" customHeight="1" x14ac:dyDescent="0.2">
      <c r="B12" s="216" t="s">
        <v>1</v>
      </c>
      <c r="C12" s="217"/>
      <c r="D12" s="184"/>
      <c r="E12" s="140"/>
      <c r="F12" s="140"/>
      <c r="G12" s="140"/>
      <c r="H12" s="140"/>
      <c r="I12" s="140"/>
    </row>
    <row r="13" spans="2:9" ht="12.75" customHeight="1" x14ac:dyDescent="0.2">
      <c r="B13" s="5" t="s">
        <v>241</v>
      </c>
      <c r="C13" s="168" t="s">
        <v>242</v>
      </c>
      <c r="D13" s="169">
        <v>2042.4659999999999</v>
      </c>
      <c r="E13" s="132">
        <v>40.405000000000001</v>
      </c>
      <c r="F13" s="132">
        <v>40.865000000000002</v>
      </c>
      <c r="G13" s="132">
        <v>40.570999999999998</v>
      </c>
      <c r="H13" s="132">
        <v>40.488</v>
      </c>
      <c r="I13" s="132">
        <v>40.432000000000002</v>
      </c>
    </row>
    <row r="14" spans="2:9" ht="12.75" customHeight="1" x14ac:dyDescent="0.2">
      <c r="B14" s="5" t="s">
        <v>243</v>
      </c>
      <c r="C14" s="168" t="s">
        <v>244</v>
      </c>
      <c r="D14" s="169">
        <v>1961.845</v>
      </c>
      <c r="E14" s="132">
        <v>38.81</v>
      </c>
      <c r="F14" s="132">
        <v>39.381999999999998</v>
      </c>
      <c r="G14" s="132">
        <v>39.518999999999998</v>
      </c>
      <c r="H14" s="132">
        <v>39.494999999999997</v>
      </c>
      <c r="I14" s="132">
        <v>39.51</v>
      </c>
    </row>
    <row r="15" spans="2:9" ht="12.75" customHeight="1" x14ac:dyDescent="0.2">
      <c r="B15" s="5" t="s">
        <v>245</v>
      </c>
      <c r="C15" s="168" t="s">
        <v>222</v>
      </c>
      <c r="D15" s="169">
        <v>80.620999999999995</v>
      </c>
      <c r="E15" s="132">
        <v>1.595</v>
      </c>
      <c r="F15" s="132">
        <v>1.4830000000000001</v>
      </c>
      <c r="G15" s="132">
        <v>1.0529999999999999</v>
      </c>
      <c r="H15" s="132">
        <v>0.99299999999999999</v>
      </c>
      <c r="I15" s="132">
        <v>0.92200000000000004</v>
      </c>
    </row>
    <row r="16" spans="2:9" ht="12.75" customHeight="1" x14ac:dyDescent="0.2">
      <c r="B16" s="5" t="s">
        <v>246</v>
      </c>
      <c r="C16" s="168" t="s">
        <v>247</v>
      </c>
      <c r="D16" s="169">
        <v>37.805</v>
      </c>
      <c r="E16" s="132">
        <v>0.748</v>
      </c>
      <c r="F16" s="132">
        <v>0.73799999999999999</v>
      </c>
      <c r="G16" s="132">
        <v>0.755</v>
      </c>
      <c r="H16" s="132">
        <v>0.78500000000000003</v>
      </c>
      <c r="I16" s="132">
        <v>0.81699999999999995</v>
      </c>
    </row>
    <row r="17" spans="2:9" ht="12.75" customHeight="1" x14ac:dyDescent="0.2">
      <c r="B17" s="5" t="s">
        <v>248</v>
      </c>
      <c r="C17" s="168"/>
      <c r="D17" s="169">
        <v>118.426</v>
      </c>
      <c r="E17" s="132">
        <v>2.343</v>
      </c>
      <c r="F17" s="132">
        <v>2.2210000000000001</v>
      </c>
      <c r="G17" s="132">
        <v>1.8080000000000001</v>
      </c>
      <c r="H17" s="132">
        <v>1.778</v>
      </c>
      <c r="I17" s="132">
        <v>1.7390000000000001</v>
      </c>
    </row>
    <row r="18" spans="2:9" ht="12.75" customHeight="1" x14ac:dyDescent="0.2">
      <c r="B18" s="170" t="s">
        <v>249</v>
      </c>
      <c r="C18" s="171"/>
      <c r="D18" s="172">
        <v>0</v>
      </c>
      <c r="E18" s="173">
        <v>0</v>
      </c>
      <c r="F18" s="173">
        <v>-8.7999999999999995E-2</v>
      </c>
      <c r="G18" s="173">
        <v>0</v>
      </c>
      <c r="H18" s="173">
        <v>0</v>
      </c>
      <c r="I18" s="173">
        <v>0</v>
      </c>
    </row>
    <row r="19" spans="2:9" ht="12.75" customHeight="1" x14ac:dyDescent="0.2">
      <c r="B19" s="216" t="s">
        <v>17</v>
      </c>
      <c r="C19" s="217"/>
      <c r="D19" s="184"/>
      <c r="E19" s="140"/>
      <c r="F19" s="140"/>
      <c r="G19" s="140"/>
      <c r="H19" s="140"/>
      <c r="I19" s="140"/>
    </row>
    <row r="20" spans="2:9" ht="12.75" customHeight="1" x14ac:dyDescent="0.2">
      <c r="B20" s="5" t="s">
        <v>250</v>
      </c>
      <c r="C20" s="168"/>
      <c r="D20" s="169">
        <v>1019.275</v>
      </c>
      <c r="E20" s="132">
        <v>20.164000000000001</v>
      </c>
      <c r="F20" s="132">
        <v>20.113</v>
      </c>
      <c r="G20" s="132">
        <v>19.86</v>
      </c>
      <c r="H20" s="132">
        <v>19.709</v>
      </c>
      <c r="I20" s="132">
        <v>19.533999999999999</v>
      </c>
    </row>
    <row r="21" spans="2:9" ht="12.75" customHeight="1" x14ac:dyDescent="0.2">
      <c r="B21" s="5" t="s">
        <v>251</v>
      </c>
      <c r="C21" s="168" t="s">
        <v>252</v>
      </c>
      <c r="D21" s="169">
        <v>629.36800000000005</v>
      </c>
      <c r="E21" s="132">
        <v>12.45</v>
      </c>
      <c r="F21" s="132">
        <v>12.282</v>
      </c>
      <c r="G21" s="132">
        <v>12.045999999999999</v>
      </c>
      <c r="H21" s="132">
        <v>11.92</v>
      </c>
      <c r="I21" s="132">
        <v>11.775</v>
      </c>
    </row>
    <row r="22" spans="2:9" ht="12.75" customHeight="1" x14ac:dyDescent="0.2">
      <c r="B22" s="5" t="s">
        <v>253</v>
      </c>
      <c r="C22" s="168" t="s">
        <v>254</v>
      </c>
      <c r="D22" s="169">
        <v>389.87799999999999</v>
      </c>
      <c r="E22" s="132">
        <v>7.7130000000000001</v>
      </c>
      <c r="F22" s="132">
        <v>7.83</v>
      </c>
      <c r="G22" s="132">
        <v>7.8140000000000001</v>
      </c>
      <c r="H22" s="132">
        <v>7.7889999999999997</v>
      </c>
      <c r="I22" s="132">
        <v>7.758</v>
      </c>
    </row>
    <row r="23" spans="2:9" ht="12.75" customHeight="1" x14ac:dyDescent="0.2">
      <c r="B23" s="5" t="s">
        <v>255</v>
      </c>
      <c r="C23" s="168" t="s">
        <v>256</v>
      </c>
      <c r="D23" s="169">
        <v>2.9000000000000001E-2</v>
      </c>
      <c r="E23" s="132">
        <v>1E-3</v>
      </c>
      <c r="F23" s="132">
        <v>1E-3</v>
      </c>
      <c r="G23" s="132">
        <v>1E-3</v>
      </c>
      <c r="H23" s="132">
        <v>1E-3</v>
      </c>
      <c r="I23" s="132">
        <v>0</v>
      </c>
    </row>
    <row r="24" spans="2:9" ht="12.75" customHeight="1" x14ac:dyDescent="0.2">
      <c r="B24" s="5" t="s">
        <v>257</v>
      </c>
      <c r="C24" s="168" t="s">
        <v>258</v>
      </c>
      <c r="D24" s="169">
        <v>759.55200000000002</v>
      </c>
      <c r="E24" s="132">
        <v>15.026</v>
      </c>
      <c r="F24" s="132">
        <v>15.369</v>
      </c>
      <c r="G24" s="132">
        <v>15.534000000000001</v>
      </c>
      <c r="H24" s="132">
        <v>15.696</v>
      </c>
      <c r="I24" s="132">
        <v>15.85</v>
      </c>
    </row>
    <row r="25" spans="2:9" ht="12.75" customHeight="1" x14ac:dyDescent="0.2">
      <c r="B25" s="5" t="s">
        <v>259</v>
      </c>
      <c r="C25" s="168" t="s">
        <v>260</v>
      </c>
      <c r="D25" s="169">
        <v>30.774999999999999</v>
      </c>
      <c r="E25" s="132">
        <v>0.60899999999999999</v>
      </c>
      <c r="F25" s="132">
        <v>0.55900000000000005</v>
      </c>
      <c r="G25" s="132">
        <v>0.53600000000000003</v>
      </c>
      <c r="H25" s="132">
        <v>0.52300000000000002</v>
      </c>
      <c r="I25" s="132">
        <v>0.51400000000000001</v>
      </c>
    </row>
    <row r="26" spans="2:9" ht="12.75" customHeight="1" x14ac:dyDescent="0.2">
      <c r="B26" s="5" t="s">
        <v>261</v>
      </c>
      <c r="C26" s="168"/>
      <c r="D26" s="169">
        <v>232.864</v>
      </c>
      <c r="E26" s="132">
        <v>4.6070000000000002</v>
      </c>
      <c r="F26" s="132">
        <v>4.8239999999999998</v>
      </c>
      <c r="G26" s="132">
        <v>4.641</v>
      </c>
      <c r="H26" s="132">
        <v>4.5590000000000002</v>
      </c>
      <c r="I26" s="132">
        <v>4.5330000000000004</v>
      </c>
    </row>
    <row r="27" spans="2:9" ht="12.75" customHeight="1" x14ac:dyDescent="0.2">
      <c r="B27" s="5" t="s">
        <v>262</v>
      </c>
      <c r="C27" s="168" t="s">
        <v>242</v>
      </c>
      <c r="D27" s="169">
        <v>2042.4659999999999</v>
      </c>
      <c r="E27" s="132">
        <v>40.405000000000001</v>
      </c>
      <c r="F27" s="132">
        <v>40.865000000000002</v>
      </c>
      <c r="G27" s="132">
        <v>40.570999999999998</v>
      </c>
      <c r="H27" s="132">
        <v>40.488</v>
      </c>
      <c r="I27" s="132">
        <v>40.432000000000002</v>
      </c>
    </row>
    <row r="28" spans="2:9" ht="12.75" customHeight="1" x14ac:dyDescent="0.2">
      <c r="B28" s="170" t="s">
        <v>263</v>
      </c>
      <c r="C28" s="171"/>
      <c r="D28" s="172">
        <v>1778.827</v>
      </c>
      <c r="E28" s="173">
        <v>35.189</v>
      </c>
      <c r="F28" s="173">
        <v>35.481999999999999</v>
      </c>
      <c r="G28" s="173">
        <v>35.393999999999998</v>
      </c>
      <c r="H28" s="173">
        <v>35.405999999999999</v>
      </c>
      <c r="I28" s="173">
        <v>35.384</v>
      </c>
    </row>
    <row r="29" spans="2:9" ht="12.75" customHeight="1" x14ac:dyDescent="0.2">
      <c r="B29" s="216" t="s">
        <v>18</v>
      </c>
      <c r="C29" s="217"/>
      <c r="D29" s="184"/>
      <c r="E29" s="140"/>
      <c r="F29" s="140"/>
      <c r="G29" s="140"/>
      <c r="H29" s="140"/>
      <c r="I29" s="140"/>
    </row>
    <row r="30" spans="2:9" ht="12.75" customHeight="1" x14ac:dyDescent="0.2">
      <c r="B30" s="5" t="s">
        <v>264</v>
      </c>
      <c r="C30" s="168" t="s">
        <v>265</v>
      </c>
      <c r="D30" s="169">
        <v>757.15200000000004</v>
      </c>
      <c r="E30" s="132">
        <v>14.978</v>
      </c>
      <c r="F30" s="132">
        <v>15.083</v>
      </c>
      <c r="G30" s="132">
        <v>15.304</v>
      </c>
      <c r="H30" s="132">
        <v>15.292999999999999</v>
      </c>
      <c r="I30" s="132">
        <v>15.284000000000001</v>
      </c>
    </row>
    <row r="31" spans="2:9" ht="12.75" customHeight="1" x14ac:dyDescent="0.2">
      <c r="B31" s="5" t="s">
        <v>266</v>
      </c>
      <c r="C31" s="168" t="s">
        <v>217</v>
      </c>
      <c r="D31" s="169">
        <v>461.952</v>
      </c>
      <c r="E31" s="132">
        <v>9.1379999999999999</v>
      </c>
      <c r="F31" s="132">
        <v>9.3379999999999992</v>
      </c>
      <c r="G31" s="132">
        <v>9.6769999999999996</v>
      </c>
      <c r="H31" s="132">
        <v>9.7360000000000007</v>
      </c>
      <c r="I31" s="132">
        <v>9.7970000000000006</v>
      </c>
    </row>
    <row r="32" spans="2:9" ht="12.75" customHeight="1" x14ac:dyDescent="0.2">
      <c r="B32" s="5" t="s">
        <v>267</v>
      </c>
      <c r="C32" s="168" t="s">
        <v>268</v>
      </c>
      <c r="D32" s="169">
        <v>295.2</v>
      </c>
      <c r="E32" s="132">
        <v>5.84</v>
      </c>
      <c r="F32" s="132">
        <v>5.7450000000000001</v>
      </c>
      <c r="G32" s="132">
        <v>5.6280000000000001</v>
      </c>
      <c r="H32" s="132">
        <v>5.5570000000000004</v>
      </c>
      <c r="I32" s="132">
        <v>5.4870000000000001</v>
      </c>
    </row>
    <row r="33" spans="2:9" ht="12.75" customHeight="1" x14ac:dyDescent="0.2">
      <c r="B33" s="5" t="s">
        <v>269</v>
      </c>
      <c r="C33" s="168"/>
      <c r="D33" s="169">
        <v>751.04300000000001</v>
      </c>
      <c r="E33" s="132">
        <v>14.856999999999999</v>
      </c>
      <c r="F33" s="132">
        <v>14.91</v>
      </c>
      <c r="G33" s="132">
        <v>15.044</v>
      </c>
      <c r="H33" s="132">
        <v>14.951000000000001</v>
      </c>
      <c r="I33" s="132">
        <v>14.862</v>
      </c>
    </row>
    <row r="34" spans="2:9" ht="12.75" customHeight="1" x14ac:dyDescent="0.2">
      <c r="B34" s="41" t="s">
        <v>270</v>
      </c>
      <c r="C34" s="168"/>
      <c r="D34" s="169">
        <v>15.141999999999999</v>
      </c>
      <c r="E34" s="132">
        <v>0.3</v>
      </c>
      <c r="F34" s="132">
        <v>0.224</v>
      </c>
      <c r="G34" s="132">
        <v>0.223</v>
      </c>
      <c r="H34" s="132">
        <v>0.23100000000000001</v>
      </c>
      <c r="I34" s="132">
        <v>0.222</v>
      </c>
    </row>
    <row r="35" spans="2:9" s="19" customFormat="1" ht="12.75" customHeight="1" x14ac:dyDescent="0.2">
      <c r="B35" s="5" t="s">
        <v>271</v>
      </c>
      <c r="C35" s="168" t="s">
        <v>272</v>
      </c>
      <c r="D35" s="169">
        <v>153.553</v>
      </c>
      <c r="E35" s="132">
        <v>3.0379999999999998</v>
      </c>
      <c r="F35" s="132">
        <v>3.016</v>
      </c>
      <c r="G35" s="132">
        <v>2.9670000000000001</v>
      </c>
      <c r="H35" s="132">
        <v>2.9430000000000001</v>
      </c>
      <c r="I35" s="132">
        <v>2.919</v>
      </c>
    </row>
    <row r="36" spans="2:9" ht="12.75" customHeight="1" x14ac:dyDescent="0.2">
      <c r="B36" s="5" t="s">
        <v>273</v>
      </c>
      <c r="C36" s="168" t="s">
        <v>274</v>
      </c>
      <c r="D36" s="169">
        <v>597.49</v>
      </c>
      <c r="E36" s="132">
        <v>11.82</v>
      </c>
      <c r="F36" s="132">
        <v>11.894</v>
      </c>
      <c r="G36" s="132">
        <v>12.077</v>
      </c>
      <c r="H36" s="132">
        <v>12.007999999999999</v>
      </c>
      <c r="I36" s="132">
        <v>11.942</v>
      </c>
    </row>
    <row r="37" spans="2:9" ht="12.75" customHeight="1" x14ac:dyDescent="0.2">
      <c r="B37" s="5" t="s">
        <v>275</v>
      </c>
      <c r="C37" s="168" t="s">
        <v>247</v>
      </c>
      <c r="D37" s="169">
        <v>37.805</v>
      </c>
      <c r="E37" s="132">
        <v>0.748</v>
      </c>
      <c r="F37" s="132">
        <v>0.73799999999999999</v>
      </c>
      <c r="G37" s="132">
        <v>0.755</v>
      </c>
      <c r="H37" s="132">
        <v>0.78500000000000003</v>
      </c>
      <c r="I37" s="132">
        <v>0.81699999999999995</v>
      </c>
    </row>
    <row r="38" spans="2:9" ht="12.75" customHeight="1" x14ac:dyDescent="0.2">
      <c r="B38" s="5" t="s">
        <v>276</v>
      </c>
      <c r="C38" s="168" t="s">
        <v>277</v>
      </c>
      <c r="D38" s="169">
        <v>111.248</v>
      </c>
      <c r="E38" s="132">
        <v>2.2010000000000001</v>
      </c>
      <c r="F38" s="132">
        <v>2.153</v>
      </c>
      <c r="G38" s="132">
        <v>2.109</v>
      </c>
      <c r="H38" s="132">
        <v>2.081</v>
      </c>
      <c r="I38" s="132">
        <v>2.0539999999999998</v>
      </c>
    </row>
    <row r="39" spans="2:9" ht="12.75" customHeight="1" x14ac:dyDescent="0.2">
      <c r="B39" s="5" t="s">
        <v>278</v>
      </c>
      <c r="C39" s="168" t="s">
        <v>190</v>
      </c>
      <c r="D39" s="169">
        <v>168.536</v>
      </c>
      <c r="E39" s="132">
        <v>3.3340000000000001</v>
      </c>
      <c r="F39" s="132">
        <v>3.6389999999999998</v>
      </c>
      <c r="G39" s="132">
        <v>3.6970000000000001</v>
      </c>
      <c r="H39" s="132">
        <v>3.786</v>
      </c>
      <c r="I39" s="132">
        <v>3.94</v>
      </c>
    </row>
    <row r="40" spans="2:9" ht="12.75" customHeight="1" x14ac:dyDescent="0.2">
      <c r="B40" s="5" t="s">
        <v>279</v>
      </c>
      <c r="C40" s="168" t="s">
        <v>280</v>
      </c>
      <c r="D40" s="169">
        <v>27.207999999999998</v>
      </c>
      <c r="E40" s="132">
        <v>0.53800000000000003</v>
      </c>
      <c r="F40" s="132">
        <v>0.60799999999999998</v>
      </c>
      <c r="G40" s="132">
        <v>0.63600000000000001</v>
      </c>
      <c r="H40" s="132">
        <v>0.63400000000000001</v>
      </c>
      <c r="I40" s="132">
        <v>0.63200000000000001</v>
      </c>
    </row>
    <row r="41" spans="2:9" ht="12.75" customHeight="1" x14ac:dyDescent="0.2">
      <c r="B41" s="5" t="s">
        <v>281</v>
      </c>
      <c r="C41" s="168"/>
      <c r="D41" s="169">
        <v>108.85299999999999</v>
      </c>
      <c r="E41" s="132">
        <v>2.153</v>
      </c>
      <c r="F41" s="132">
        <v>2.25</v>
      </c>
      <c r="G41" s="132">
        <v>1.974</v>
      </c>
      <c r="H41" s="132">
        <v>1.964</v>
      </c>
      <c r="I41" s="132">
        <v>1.9219999999999999</v>
      </c>
    </row>
    <row r="42" spans="2:9" ht="12.75" customHeight="1" x14ac:dyDescent="0.2">
      <c r="B42" s="5" t="s">
        <v>282</v>
      </c>
      <c r="C42" s="168" t="s">
        <v>244</v>
      </c>
      <c r="D42" s="169">
        <v>1961.845</v>
      </c>
      <c r="E42" s="132">
        <v>38.81</v>
      </c>
      <c r="F42" s="132">
        <v>39.381999999999998</v>
      </c>
      <c r="G42" s="132">
        <v>39.518999999999998</v>
      </c>
      <c r="H42" s="132">
        <v>39.494999999999997</v>
      </c>
      <c r="I42" s="132">
        <v>39.51</v>
      </c>
    </row>
    <row r="43" spans="2:9" ht="12.75" customHeight="1" thickBot="1" x14ac:dyDescent="0.25">
      <c r="B43" s="29" t="s">
        <v>283</v>
      </c>
      <c r="C43" s="175" t="s">
        <v>187</v>
      </c>
      <c r="D43" s="180">
        <v>968.68200000000002</v>
      </c>
      <c r="E43" s="136">
        <v>19.163</v>
      </c>
      <c r="F43" s="136">
        <v>19.114999999999998</v>
      </c>
      <c r="G43" s="136">
        <v>19.225999999999999</v>
      </c>
      <c r="H43" s="136">
        <v>19.216000000000001</v>
      </c>
      <c r="I43" s="136">
        <v>19.207999999999998</v>
      </c>
    </row>
    <row r="44" spans="2:9" ht="12.75" customHeight="1" x14ac:dyDescent="0.2">
      <c r="B44" s="177" t="s">
        <v>284</v>
      </c>
      <c r="C44" s="131">
        <v>0</v>
      </c>
      <c r="D44" s="131">
        <v>0</v>
      </c>
      <c r="E44" s="131">
        <v>0</v>
      </c>
      <c r="F44" s="131">
        <v>0</v>
      </c>
      <c r="G44" s="131">
        <v>0</v>
      </c>
      <c r="H44" s="131">
        <v>0</v>
      </c>
      <c r="I44" s="131">
        <v>0</v>
      </c>
    </row>
    <row r="45" spans="2:9" ht="12.75" customHeight="1" x14ac:dyDescent="0.2">
      <c r="B45" s="177" t="s">
        <v>285</v>
      </c>
      <c r="C45" s="185"/>
      <c r="D45" s="131"/>
      <c r="E45" s="131"/>
      <c r="F45" s="131"/>
      <c r="G45" s="131"/>
      <c r="H45" s="131"/>
      <c r="I45" s="131"/>
    </row>
    <row r="46" spans="2:9" ht="12.75" customHeight="1" x14ac:dyDescent="0.2">
      <c r="B46" s="186" t="s">
        <v>230</v>
      </c>
      <c r="C46" s="141"/>
      <c r="D46" s="141"/>
      <c r="E46" s="141"/>
      <c r="F46" s="141"/>
      <c r="G46" s="141"/>
      <c r="H46" s="141"/>
      <c r="I46" s="141"/>
    </row>
    <row r="48" spans="2:9" ht="12.75" customHeight="1" x14ac:dyDescent="0.2">
      <c r="B48" s="8" t="s">
        <v>25</v>
      </c>
      <c r="I48" s="20" t="s">
        <v>31</v>
      </c>
    </row>
    <row r="49" spans="2:9" ht="1.5" customHeight="1" thickBot="1" x14ac:dyDescent="0.25">
      <c r="B49" s="30"/>
      <c r="C49" s="139"/>
      <c r="D49" s="139"/>
      <c r="E49" s="139"/>
      <c r="F49" s="139"/>
      <c r="G49" s="139"/>
      <c r="H49" s="139"/>
      <c r="I49" s="139"/>
    </row>
    <row r="50" spans="2:9" ht="15" customHeight="1" x14ac:dyDescent="0.2">
      <c r="B50" s="163"/>
      <c r="C50" s="213"/>
      <c r="D50" s="164">
        <v>2017</v>
      </c>
      <c r="E50" s="165">
        <v>2017</v>
      </c>
      <c r="F50" s="165">
        <v>2018</v>
      </c>
      <c r="G50" s="165">
        <v>2019</v>
      </c>
      <c r="H50" s="165">
        <v>2020</v>
      </c>
      <c r="I50" s="165">
        <v>2021</v>
      </c>
    </row>
    <row r="51" spans="2:9" ht="9" customHeight="1" x14ac:dyDescent="0.2">
      <c r="B51" s="166"/>
      <c r="C51" s="214"/>
      <c r="D51" s="167" t="s">
        <v>4</v>
      </c>
      <c r="E51" s="210" t="s">
        <v>16</v>
      </c>
      <c r="F51" s="210"/>
      <c r="G51" s="210"/>
      <c r="H51" s="210"/>
      <c r="I51" s="210"/>
    </row>
    <row r="52" spans="2:9" ht="12.75" customHeight="1" x14ac:dyDescent="0.2">
      <c r="B52" s="5" t="s">
        <v>286</v>
      </c>
      <c r="C52" s="168"/>
      <c r="D52" s="169">
        <v>2042.4659999999999</v>
      </c>
      <c r="E52" s="132">
        <v>40.405000000000001</v>
      </c>
      <c r="F52" s="132">
        <v>40.865000000000002</v>
      </c>
      <c r="G52" s="132">
        <v>40.570999999999998</v>
      </c>
      <c r="H52" s="132">
        <v>40.488</v>
      </c>
      <c r="I52" s="132">
        <v>40.432000000000002</v>
      </c>
    </row>
    <row r="53" spans="2:9" ht="12.75" customHeight="1" thickBot="1" x14ac:dyDescent="0.25">
      <c r="B53" s="29" t="s">
        <v>287</v>
      </c>
      <c r="C53" s="175"/>
      <c r="D53" s="180">
        <v>1961.845</v>
      </c>
      <c r="E53" s="136">
        <v>38.81</v>
      </c>
      <c r="F53" s="136">
        <v>39.320999999999998</v>
      </c>
      <c r="G53" s="136">
        <v>39.213999999999999</v>
      </c>
      <c r="H53" s="136">
        <v>39.19</v>
      </c>
      <c r="I53" s="136">
        <v>39.204999999999998</v>
      </c>
    </row>
    <row r="54" spans="2:9" ht="12.75" customHeight="1" x14ac:dyDescent="0.2">
      <c r="B54" s="46" t="s">
        <v>288</v>
      </c>
    </row>
    <row r="55" spans="2:9" ht="12.75" customHeight="1" x14ac:dyDescent="0.2">
      <c r="B55" s="46"/>
      <c r="C55" s="131"/>
      <c r="D55" s="144"/>
      <c r="E55" s="132"/>
      <c r="F55" s="132"/>
      <c r="G55" s="132"/>
      <c r="H55" s="132"/>
      <c r="I55" s="132"/>
    </row>
    <row r="56" spans="2:9" ht="12.75" customHeight="1" x14ac:dyDescent="0.2">
      <c r="B56" s="8" t="s">
        <v>26</v>
      </c>
      <c r="E56" s="142"/>
      <c r="F56" s="143"/>
      <c r="G56" s="143"/>
      <c r="H56" s="143"/>
      <c r="I56" s="143"/>
    </row>
    <row r="57" spans="2:9" ht="12.75" customHeight="1" x14ac:dyDescent="0.2">
      <c r="B57" s="8"/>
      <c r="I57" s="20" t="s">
        <v>31</v>
      </c>
    </row>
    <row r="58" spans="2:9" ht="1.5" customHeight="1" thickBot="1" x14ac:dyDescent="0.25">
      <c r="B58" s="30"/>
      <c r="C58" s="139"/>
      <c r="D58" s="139"/>
      <c r="E58" s="139"/>
      <c r="F58" s="139"/>
      <c r="G58" s="139"/>
      <c r="H58" s="139"/>
      <c r="I58" s="139"/>
    </row>
    <row r="59" spans="2:9" ht="15" customHeight="1" x14ac:dyDescent="0.2">
      <c r="B59" s="163"/>
      <c r="C59" s="213"/>
      <c r="D59" s="164">
        <v>2017</v>
      </c>
      <c r="E59" s="165">
        <v>2017</v>
      </c>
      <c r="F59" s="165">
        <v>2018</v>
      </c>
      <c r="G59" s="165">
        <v>2019</v>
      </c>
      <c r="H59" s="165">
        <v>2020</v>
      </c>
      <c r="I59" s="165">
        <v>2021</v>
      </c>
    </row>
    <row r="60" spans="2:9" ht="9" customHeight="1" x14ac:dyDescent="0.2">
      <c r="B60" s="166"/>
      <c r="C60" s="214"/>
      <c r="D60" s="167" t="s">
        <v>4</v>
      </c>
      <c r="E60" s="210" t="s">
        <v>16</v>
      </c>
      <c r="F60" s="210"/>
      <c r="G60" s="210"/>
      <c r="H60" s="210"/>
      <c r="I60" s="210"/>
    </row>
    <row r="61" spans="2:9" ht="12.75" customHeight="1" x14ac:dyDescent="0.2">
      <c r="B61" s="5" t="s">
        <v>289</v>
      </c>
      <c r="C61" s="168"/>
      <c r="D61" s="169">
        <v>37.878999999999998</v>
      </c>
      <c r="E61" s="132">
        <v>0.749</v>
      </c>
      <c r="F61" s="132">
        <v>0.98799999999999999</v>
      </c>
      <c r="G61" s="132">
        <v>1.002</v>
      </c>
      <c r="H61" s="132">
        <v>1.026</v>
      </c>
      <c r="I61" s="132">
        <v>1.1040000000000001</v>
      </c>
    </row>
    <row r="62" spans="2:9" ht="12.75" customHeight="1" x14ac:dyDescent="0.2">
      <c r="B62" s="34" t="s">
        <v>290</v>
      </c>
      <c r="C62" s="168"/>
      <c r="D62" s="187">
        <v>11.773999999999999</v>
      </c>
      <c r="E62" s="137">
        <v>0.23300000000000001</v>
      </c>
      <c r="F62" s="137">
        <v>0.33</v>
      </c>
      <c r="G62" s="137">
        <v>0.315</v>
      </c>
      <c r="H62" s="137">
        <v>0.30099999999999999</v>
      </c>
      <c r="I62" s="137">
        <v>0.312</v>
      </c>
    </row>
    <row r="63" spans="2:9" ht="12.75" customHeight="1" x14ac:dyDescent="0.2">
      <c r="B63" s="34" t="s">
        <v>291</v>
      </c>
      <c r="C63" s="168"/>
      <c r="D63" s="187">
        <v>26.105</v>
      </c>
      <c r="E63" s="137">
        <v>0.51600000000000001</v>
      </c>
      <c r="F63" s="137">
        <v>0.65800000000000003</v>
      </c>
      <c r="G63" s="137">
        <v>0.68799999999999994</v>
      </c>
      <c r="H63" s="137">
        <v>0.72499999999999998</v>
      </c>
      <c r="I63" s="137">
        <v>0.79200000000000004</v>
      </c>
    </row>
    <row r="64" spans="2:9" ht="12.75" customHeight="1" x14ac:dyDescent="0.2">
      <c r="B64" s="5" t="s">
        <v>292</v>
      </c>
      <c r="C64" s="168"/>
      <c r="D64" s="169">
        <v>-0.44</v>
      </c>
      <c r="E64" s="132">
        <v>-8.9999999999999993E-3</v>
      </c>
      <c r="F64" s="132">
        <v>-6.0999999999999999E-2</v>
      </c>
      <c r="G64" s="132">
        <v>1.0999999999999999E-2</v>
      </c>
      <c r="H64" s="132">
        <v>1.7000000000000001E-2</v>
      </c>
      <c r="I64" s="132">
        <v>0</v>
      </c>
    </row>
    <row r="65" spans="2:9" ht="12.75" customHeight="1" x14ac:dyDescent="0.2">
      <c r="B65" s="5" t="s">
        <v>293</v>
      </c>
      <c r="C65" s="168"/>
      <c r="D65" s="169">
        <v>24.276</v>
      </c>
      <c r="E65" s="132">
        <v>0.48</v>
      </c>
      <c r="F65" s="132">
        <v>0.4</v>
      </c>
      <c r="G65" s="132">
        <v>7.0999999999999994E-2</v>
      </c>
      <c r="H65" s="132">
        <v>6.0000000000000001E-3</v>
      </c>
      <c r="I65" s="132">
        <v>6.0000000000000001E-3</v>
      </c>
    </row>
    <row r="66" spans="2:9" ht="12.75" customHeight="1" thickBot="1" x14ac:dyDescent="0.25">
      <c r="B66" s="29" t="s">
        <v>294</v>
      </c>
      <c r="C66" s="175"/>
      <c r="D66" s="180" t="s">
        <v>160</v>
      </c>
      <c r="E66" s="132" t="s">
        <v>160</v>
      </c>
      <c r="F66" s="132" t="s">
        <v>160</v>
      </c>
      <c r="G66" s="132" t="s">
        <v>160</v>
      </c>
      <c r="H66" s="132" t="s">
        <v>160</v>
      </c>
      <c r="I66" s="132" t="s">
        <v>160</v>
      </c>
    </row>
    <row r="67" spans="2:9" ht="33.75" customHeight="1" x14ac:dyDescent="0.2">
      <c r="B67" s="215" t="s">
        <v>295</v>
      </c>
      <c r="C67" s="215"/>
      <c r="D67" s="215"/>
      <c r="E67" s="215"/>
      <c r="F67" s="215"/>
      <c r="G67" s="215"/>
      <c r="H67" s="215"/>
      <c r="I67" s="215"/>
    </row>
    <row r="68" spans="2:9" ht="12.75" customHeight="1" x14ac:dyDescent="0.2">
      <c r="B68" s="46" t="s">
        <v>296</v>
      </c>
      <c r="C68" s="134"/>
      <c r="D68" s="134"/>
      <c r="E68" s="134"/>
      <c r="F68" s="134"/>
      <c r="G68" s="134"/>
      <c r="H68" s="134"/>
      <c r="I68" s="134"/>
    </row>
    <row r="69" spans="2:9" ht="12.75" customHeight="1" x14ac:dyDescent="0.2">
      <c r="B69" s="177"/>
      <c r="C69" s="134"/>
      <c r="D69" s="134"/>
      <c r="E69" s="134"/>
      <c r="F69" s="134"/>
      <c r="G69" s="134"/>
      <c r="H69" s="134"/>
      <c r="I69" s="134"/>
    </row>
    <row r="72" spans="2:9" ht="12.75" customHeight="1" x14ac:dyDescent="0.2">
      <c r="E72" s="143"/>
      <c r="F72" s="143"/>
      <c r="G72" s="143"/>
      <c r="H72" s="143"/>
      <c r="I72" s="143"/>
    </row>
  </sheetData>
  <mergeCells count="11">
    <mergeCell ref="B29:C29"/>
    <mergeCell ref="E5:I5"/>
    <mergeCell ref="B12:C12"/>
    <mergeCell ref="C4:C5"/>
    <mergeCell ref="B6:C6"/>
    <mergeCell ref="B19:C19"/>
    <mergeCell ref="C59:C60"/>
    <mergeCell ref="E60:I60"/>
    <mergeCell ref="C50:C51"/>
    <mergeCell ref="E51:I51"/>
    <mergeCell ref="B67:I67"/>
  </mergeCells>
  <phoneticPr fontId="6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 enableFormatConditionsCalculation="0">
    <tabColor indexed="51"/>
  </sheetPr>
  <dimension ref="B2:E17"/>
  <sheetViews>
    <sheetView showGridLines="0" zoomScale="120" workbookViewId="0">
      <selection activeCell="D25" sqref="D25"/>
    </sheetView>
  </sheetViews>
  <sheetFormatPr defaultColWidth="7.140625" defaultRowHeight="12.75" x14ac:dyDescent="0.2"/>
  <cols>
    <col min="1" max="1" width="2.7109375" customWidth="1"/>
    <col min="2" max="2" width="41.7109375" customWidth="1"/>
    <col min="3" max="5" width="7.140625" style="146" customWidth="1"/>
  </cols>
  <sheetData>
    <row r="2" spans="2:5" x14ac:dyDescent="0.2">
      <c r="B2" s="2" t="s">
        <v>55</v>
      </c>
      <c r="C2" s="145"/>
      <c r="E2" s="20" t="s">
        <v>16</v>
      </c>
    </row>
    <row r="3" spans="2:5" ht="1.5" customHeight="1" thickBot="1" x14ac:dyDescent="0.25">
      <c r="B3" s="28"/>
      <c r="C3" s="147"/>
      <c r="D3" s="148"/>
      <c r="E3" s="149"/>
    </row>
    <row r="4" spans="2:5" ht="15" customHeight="1" x14ac:dyDescent="0.2">
      <c r="B4" s="181"/>
      <c r="C4" s="183" t="s">
        <v>2</v>
      </c>
      <c r="D4" s="157">
        <v>2016</v>
      </c>
      <c r="E4" s="157">
        <v>2021</v>
      </c>
    </row>
    <row r="5" spans="2:5" ht="12.75" customHeight="1" x14ac:dyDescent="0.2">
      <c r="B5" s="5" t="s">
        <v>297</v>
      </c>
      <c r="C5" s="168">
        <v>1</v>
      </c>
      <c r="D5" s="132">
        <v>4.1749999999999998</v>
      </c>
      <c r="E5" s="132">
        <v>3.5720000000000001</v>
      </c>
    </row>
    <row r="6" spans="2:5" ht="12.75" customHeight="1" x14ac:dyDescent="0.2">
      <c r="B6" s="5" t="s">
        <v>298</v>
      </c>
      <c r="C6" s="168">
        <v>2</v>
      </c>
      <c r="D6" s="132">
        <v>0.72499999999999998</v>
      </c>
      <c r="E6" s="132">
        <v>1.355</v>
      </c>
    </row>
    <row r="7" spans="2:5" ht="12.75" customHeight="1" x14ac:dyDescent="0.2">
      <c r="B7" s="5" t="s">
        <v>299</v>
      </c>
      <c r="C7" s="168">
        <v>3</v>
      </c>
      <c r="D7" s="132">
        <v>1.7350000000000001</v>
      </c>
      <c r="E7" s="132">
        <v>1.5640000000000001</v>
      </c>
    </row>
    <row r="8" spans="2:5" ht="12.75" customHeight="1" x14ac:dyDescent="0.2">
      <c r="B8" s="5" t="s">
        <v>300</v>
      </c>
      <c r="C8" s="168">
        <v>4</v>
      </c>
      <c r="D8" s="132">
        <v>5.98</v>
      </c>
      <c r="E8" s="132">
        <v>5.5570000000000004</v>
      </c>
    </row>
    <row r="9" spans="2:5" ht="12.75" customHeight="1" x14ac:dyDescent="0.2">
      <c r="B9" s="5" t="s">
        <v>301</v>
      </c>
      <c r="C9" s="168">
        <v>5</v>
      </c>
      <c r="D9" s="132">
        <v>0.74399999999999999</v>
      </c>
      <c r="E9" s="132">
        <v>0.71799999999999997</v>
      </c>
    </row>
    <row r="10" spans="2:5" ht="12.75" customHeight="1" x14ac:dyDescent="0.2">
      <c r="B10" s="5" t="s">
        <v>302</v>
      </c>
      <c r="C10" s="168">
        <v>6</v>
      </c>
      <c r="D10" s="132">
        <v>0.59099999999999997</v>
      </c>
      <c r="E10" s="132">
        <v>0.73799999999999999</v>
      </c>
    </row>
    <row r="11" spans="2:5" ht="12.75" customHeight="1" x14ac:dyDescent="0.2">
      <c r="B11" s="5" t="s">
        <v>303</v>
      </c>
      <c r="C11" s="168">
        <v>7</v>
      </c>
      <c r="D11" s="132">
        <v>7.4409999999999998</v>
      </c>
      <c r="E11" s="132">
        <v>7.5110000000000001</v>
      </c>
    </row>
    <row r="12" spans="2:5" ht="12.75" customHeight="1" x14ac:dyDescent="0.2">
      <c r="B12" s="5" t="s">
        <v>304</v>
      </c>
      <c r="C12" s="168">
        <v>8</v>
      </c>
      <c r="D12" s="132">
        <v>1.2929999999999999</v>
      </c>
      <c r="E12" s="132">
        <v>1.286</v>
      </c>
    </row>
    <row r="13" spans="2:5" ht="12.75" customHeight="1" x14ac:dyDescent="0.2">
      <c r="B13" s="5" t="s">
        <v>305</v>
      </c>
      <c r="C13" s="168">
        <v>9</v>
      </c>
      <c r="D13" s="132">
        <v>4.4589999999999996</v>
      </c>
      <c r="E13" s="132">
        <v>4.7110000000000003</v>
      </c>
    </row>
    <row r="14" spans="2:5" ht="12.75" customHeight="1" x14ac:dyDescent="0.2">
      <c r="B14" s="170" t="s">
        <v>306</v>
      </c>
      <c r="C14" s="171">
        <v>10</v>
      </c>
      <c r="D14" s="173">
        <v>12.295999999999999</v>
      </c>
      <c r="E14" s="173">
        <v>12.499000000000001</v>
      </c>
    </row>
    <row r="15" spans="2:5" ht="12.75" customHeight="1" thickBot="1" x14ac:dyDescent="0.25">
      <c r="B15" s="29" t="s">
        <v>108</v>
      </c>
      <c r="C15" s="175" t="s">
        <v>244</v>
      </c>
      <c r="D15" s="136">
        <v>39.439</v>
      </c>
      <c r="E15" s="136">
        <v>39.51</v>
      </c>
    </row>
    <row r="16" spans="2:5" ht="12.75" customHeight="1" x14ac:dyDescent="0.2">
      <c r="B16" s="7" t="s">
        <v>307</v>
      </c>
    </row>
    <row r="17" spans="2:2" x14ac:dyDescent="0.2">
      <c r="B17" s="7" t="s">
        <v>308</v>
      </c>
    </row>
  </sheetData>
  <phoneticPr fontId="6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 enableFormatConditionsCalculation="0">
    <tabColor indexed="51"/>
    <pageSetUpPr fitToPage="1"/>
  </sheetPr>
  <dimension ref="A2:I27"/>
  <sheetViews>
    <sheetView showGridLines="0" zoomScale="120" workbookViewId="0">
      <selection activeCell="K14" sqref="K14"/>
    </sheetView>
  </sheetViews>
  <sheetFormatPr defaultColWidth="7.140625" defaultRowHeight="12.75" x14ac:dyDescent="0.2"/>
  <cols>
    <col min="1" max="1" width="2.7109375" style="4" customWidth="1"/>
    <col min="2" max="2" width="41.7109375" style="3" customWidth="1"/>
    <col min="3" max="3" width="7.140625" style="3" customWidth="1"/>
    <col min="4" max="7" width="7.140625" style="150" customWidth="1"/>
    <col min="8" max="9" width="7.140625" style="138" customWidth="1"/>
    <col min="10" max="16384" width="7.140625" style="3"/>
  </cols>
  <sheetData>
    <row r="2" spans="1:9" x14ac:dyDescent="0.2">
      <c r="B2" s="2" t="s">
        <v>56</v>
      </c>
      <c r="C2" s="2"/>
      <c r="I2" s="20" t="s">
        <v>53</v>
      </c>
    </row>
    <row r="3" spans="1:9" ht="1.5" customHeight="1" thickBot="1" x14ac:dyDescent="0.25">
      <c r="B3" s="28"/>
      <c r="C3" s="28"/>
      <c r="D3" s="148"/>
      <c r="E3" s="149"/>
      <c r="F3" s="149"/>
      <c r="G3" s="149"/>
      <c r="H3" s="139"/>
      <c r="I3" s="139"/>
    </row>
    <row r="4" spans="1:9" ht="15" customHeight="1" x14ac:dyDescent="0.2">
      <c r="B4" s="181"/>
      <c r="C4" s="188"/>
      <c r="D4" s="183" t="s">
        <v>0</v>
      </c>
      <c r="E4" s="157">
        <v>2017</v>
      </c>
      <c r="F4" s="157">
        <v>2018</v>
      </c>
      <c r="G4" s="157">
        <v>2019</v>
      </c>
      <c r="H4" s="157">
        <v>2020</v>
      </c>
      <c r="I4" s="157">
        <v>2021</v>
      </c>
    </row>
    <row r="5" spans="1:9" ht="12" customHeight="1" x14ac:dyDescent="0.2">
      <c r="B5" s="5" t="s">
        <v>309</v>
      </c>
      <c r="C5" s="38"/>
      <c r="D5" s="168"/>
      <c r="E5" s="132">
        <v>34.601999999999997</v>
      </c>
      <c r="F5" s="132">
        <v>32.856999999999999</v>
      </c>
      <c r="G5" s="132">
        <v>31.609000000000002</v>
      </c>
      <c r="H5" s="132">
        <v>30.738</v>
      </c>
      <c r="I5" s="132">
        <v>29.888000000000002</v>
      </c>
    </row>
    <row r="6" spans="1:9" ht="12" customHeight="1" x14ac:dyDescent="0.2">
      <c r="B6" s="170" t="s">
        <v>310</v>
      </c>
      <c r="C6" s="189"/>
      <c r="D6" s="171"/>
      <c r="E6" s="173">
        <v>-2.1629999999999998</v>
      </c>
      <c r="F6" s="173">
        <v>-1.7450000000000001</v>
      </c>
      <c r="G6" s="173">
        <v>-1.248</v>
      </c>
      <c r="H6" s="173">
        <v>-0.871</v>
      </c>
      <c r="I6" s="173">
        <v>-0.85</v>
      </c>
    </row>
    <row r="7" spans="1:9" ht="12" customHeight="1" x14ac:dyDescent="0.2">
      <c r="A7" s="9"/>
      <c r="B7" s="211" t="s">
        <v>19</v>
      </c>
      <c r="C7" s="211"/>
      <c r="D7" s="212"/>
      <c r="E7" s="132"/>
      <c r="F7" s="132"/>
      <c r="G7" s="132"/>
      <c r="H7" s="132"/>
      <c r="I7" s="132"/>
    </row>
    <row r="8" spans="1:9" ht="12" customHeight="1" x14ac:dyDescent="0.2">
      <c r="B8" s="5" t="s">
        <v>311</v>
      </c>
      <c r="C8" s="39"/>
      <c r="D8" s="190"/>
      <c r="E8" s="132">
        <v>2.343</v>
      </c>
      <c r="F8" s="132">
        <v>2.2210000000000001</v>
      </c>
      <c r="G8" s="132">
        <v>1.8080000000000001</v>
      </c>
      <c r="H8" s="132">
        <v>1.778</v>
      </c>
      <c r="I8" s="132">
        <v>1.7390000000000001</v>
      </c>
    </row>
    <row r="9" spans="1:9" ht="12" customHeight="1" x14ac:dyDescent="0.2">
      <c r="B9" s="5" t="s">
        <v>312</v>
      </c>
      <c r="C9" s="38"/>
      <c r="D9" s="168" t="s">
        <v>247</v>
      </c>
      <c r="E9" s="132">
        <v>0.748</v>
      </c>
      <c r="F9" s="132">
        <v>0.73799999999999999</v>
      </c>
      <c r="G9" s="132">
        <v>0.755</v>
      </c>
      <c r="H9" s="132">
        <v>0.78500000000000003</v>
      </c>
      <c r="I9" s="132">
        <v>0.81699999999999995</v>
      </c>
    </row>
    <row r="10" spans="1:9" s="4" customFormat="1" ht="12" customHeight="1" x14ac:dyDescent="0.2">
      <c r="B10" s="5" t="s">
        <v>313</v>
      </c>
      <c r="C10" s="39"/>
      <c r="D10" s="190"/>
      <c r="E10" s="132">
        <v>1.4810000000000001</v>
      </c>
      <c r="F10" s="132">
        <v>1.462</v>
      </c>
      <c r="G10" s="132">
        <v>1.425</v>
      </c>
      <c r="H10" s="132">
        <v>1.4410000000000001</v>
      </c>
      <c r="I10" s="132">
        <v>1.3520000000000001</v>
      </c>
    </row>
    <row r="11" spans="1:9" s="4" customFormat="1" ht="12" customHeight="1" x14ac:dyDescent="0.2">
      <c r="B11" s="34" t="s">
        <v>314</v>
      </c>
      <c r="C11" s="38"/>
      <c r="D11" s="168"/>
      <c r="E11" s="137">
        <v>-0.57599999999999996</v>
      </c>
      <c r="F11" s="137">
        <v>0</v>
      </c>
      <c r="G11" s="137">
        <v>0</v>
      </c>
      <c r="H11" s="137">
        <v>0</v>
      </c>
      <c r="I11" s="137">
        <v>0</v>
      </c>
    </row>
    <row r="12" spans="1:9" s="4" customFormat="1" ht="12" customHeight="1" x14ac:dyDescent="0.2">
      <c r="B12" s="34" t="s">
        <v>315</v>
      </c>
      <c r="C12" s="38"/>
      <c r="D12" s="168"/>
      <c r="E12" s="137">
        <v>2.2869999999999999</v>
      </c>
      <c r="F12" s="137">
        <v>1.472</v>
      </c>
      <c r="G12" s="137">
        <v>1.276</v>
      </c>
      <c r="H12" s="137">
        <v>1.44</v>
      </c>
      <c r="I12" s="137">
        <v>1.3520000000000001</v>
      </c>
    </row>
    <row r="13" spans="1:9" s="4" customFormat="1" ht="12" customHeight="1" x14ac:dyDescent="0.2">
      <c r="B13" s="35" t="s">
        <v>316</v>
      </c>
      <c r="C13" s="38"/>
      <c r="D13" s="168"/>
      <c r="E13" s="137">
        <v>0</v>
      </c>
      <c r="F13" s="137">
        <v>0</v>
      </c>
      <c r="G13" s="137">
        <v>0</v>
      </c>
      <c r="H13" s="137">
        <v>0</v>
      </c>
      <c r="I13" s="137">
        <v>0</v>
      </c>
    </row>
    <row r="14" spans="1:9" s="4" customFormat="1" ht="12" customHeight="1" x14ac:dyDescent="0.2">
      <c r="B14" s="34" t="s">
        <v>317</v>
      </c>
      <c r="C14" s="38"/>
      <c r="D14" s="168"/>
      <c r="E14" s="137">
        <v>-0.23</v>
      </c>
      <c r="F14" s="137">
        <v>-0.01</v>
      </c>
      <c r="G14" s="137">
        <v>0.14899999999999999</v>
      </c>
      <c r="H14" s="137">
        <v>1E-3</v>
      </c>
      <c r="I14" s="137">
        <v>0</v>
      </c>
    </row>
    <row r="15" spans="1:9" s="4" customFormat="1" ht="12" customHeight="1" x14ac:dyDescent="0.2">
      <c r="B15" s="170" t="s">
        <v>318</v>
      </c>
      <c r="C15" s="191"/>
      <c r="D15" s="192"/>
      <c r="E15" s="173">
        <v>2.161</v>
      </c>
      <c r="F15" s="173">
        <v>2.2480000000000002</v>
      </c>
      <c r="G15" s="173">
        <v>2.39</v>
      </c>
      <c r="H15" s="173">
        <v>2.5550000000000002</v>
      </c>
      <c r="I15" s="173">
        <v>2.7330000000000001</v>
      </c>
    </row>
    <row r="16" spans="1:9" s="4" customFormat="1" ht="12" customHeight="1" x14ac:dyDescent="0.2">
      <c r="B16" s="5" t="s">
        <v>319</v>
      </c>
      <c r="C16" s="39"/>
      <c r="D16" s="190"/>
      <c r="E16" s="132">
        <v>14.97</v>
      </c>
      <c r="F16" s="132">
        <v>15.686999999999999</v>
      </c>
      <c r="G16" s="132">
        <v>16.346</v>
      </c>
      <c r="H16" s="132">
        <v>17.103999999999999</v>
      </c>
      <c r="I16" s="132">
        <v>17.744</v>
      </c>
    </row>
    <row r="17" spans="1:9" s="4" customFormat="1" ht="12" customHeight="1" x14ac:dyDescent="0.2">
      <c r="B17" s="5" t="s">
        <v>15</v>
      </c>
      <c r="C17" s="39"/>
      <c r="D17" s="190"/>
      <c r="E17" s="132">
        <v>19.632000000000001</v>
      </c>
      <c r="F17" s="132">
        <v>17.170000000000002</v>
      </c>
      <c r="G17" s="132">
        <v>15.263</v>
      </c>
      <c r="H17" s="132">
        <v>13.634</v>
      </c>
      <c r="I17" s="132">
        <v>12.144</v>
      </c>
    </row>
    <row r="18" spans="1:9" s="4" customFormat="1" ht="12" customHeight="1" x14ac:dyDescent="0.2">
      <c r="B18" s="5" t="s">
        <v>23</v>
      </c>
      <c r="C18" s="39"/>
      <c r="D18" s="190"/>
      <c r="E18" s="132">
        <v>4.4470000000000001</v>
      </c>
      <c r="F18" s="132">
        <v>4.7519999999999998</v>
      </c>
      <c r="G18" s="132">
        <v>4.3579999999999997</v>
      </c>
      <c r="H18" s="132">
        <v>3.081</v>
      </c>
      <c r="I18" s="132">
        <v>2.9060000000000001</v>
      </c>
    </row>
    <row r="19" spans="1:9" s="4" customFormat="1" ht="12" customHeight="1" x14ac:dyDescent="0.2">
      <c r="B19" s="5" t="s">
        <v>50</v>
      </c>
      <c r="C19" s="39"/>
      <c r="D19" s="190"/>
      <c r="E19" s="132">
        <v>3.5190000000000001</v>
      </c>
      <c r="F19" s="132">
        <v>2.4340000000000002</v>
      </c>
      <c r="G19" s="132">
        <v>2.3140000000000001</v>
      </c>
      <c r="H19" s="132">
        <v>2.218</v>
      </c>
      <c r="I19" s="132">
        <v>2.125</v>
      </c>
    </row>
    <row r="20" spans="1:9" s="4" customFormat="1" ht="12" customHeight="1" thickBot="1" x14ac:dyDescent="0.25">
      <c r="B20" s="29" t="s">
        <v>24</v>
      </c>
      <c r="C20" s="42"/>
      <c r="D20" s="193"/>
      <c r="E20" s="136">
        <v>5</v>
      </c>
      <c r="F20" s="136">
        <v>5.5</v>
      </c>
      <c r="G20" s="136">
        <v>5.9</v>
      </c>
      <c r="H20" s="136">
        <v>6</v>
      </c>
      <c r="I20" s="136">
        <v>6</v>
      </c>
    </row>
    <row r="21" spans="1:9" ht="25.5" customHeight="1" x14ac:dyDescent="0.2">
      <c r="A21" s="11"/>
      <c r="B21" s="209" t="s">
        <v>320</v>
      </c>
      <c r="C21" s="209">
        <v>0</v>
      </c>
      <c r="D21" s="209">
        <v>0</v>
      </c>
      <c r="E21" s="209">
        <v>0</v>
      </c>
      <c r="F21" s="209">
        <v>0</v>
      </c>
      <c r="G21" s="209">
        <v>0</v>
      </c>
      <c r="H21" s="209">
        <v>0</v>
      </c>
      <c r="I21" s="209">
        <v>0</v>
      </c>
    </row>
    <row r="22" spans="1:9" x14ac:dyDescent="0.2">
      <c r="B22" s="47" t="s">
        <v>321</v>
      </c>
      <c r="E22" s="151"/>
      <c r="F22" s="151"/>
      <c r="G22" s="151"/>
      <c r="H22" s="143"/>
      <c r="I22" s="143"/>
    </row>
    <row r="23" spans="1:9" x14ac:dyDescent="0.2">
      <c r="B23" s="47" t="s">
        <v>322</v>
      </c>
      <c r="E23" s="151"/>
      <c r="F23" s="151"/>
      <c r="G23" s="151"/>
      <c r="H23" s="143"/>
      <c r="I23" s="143"/>
    </row>
    <row r="24" spans="1:9" x14ac:dyDescent="0.2">
      <c r="B24" s="47" t="s">
        <v>323</v>
      </c>
      <c r="D24" s="151"/>
      <c r="E24" s="151"/>
      <c r="F24" s="151"/>
      <c r="G24" s="151"/>
      <c r="H24" s="143"/>
      <c r="I24" s="143"/>
    </row>
    <row r="25" spans="1:9" x14ac:dyDescent="0.2">
      <c r="D25" s="146"/>
      <c r="E25" s="146"/>
      <c r="F25" s="146"/>
      <c r="G25" s="146"/>
      <c r="H25" s="146"/>
      <c r="I25" s="146"/>
    </row>
    <row r="26" spans="1:9" x14ac:dyDescent="0.2">
      <c r="E26" s="152"/>
      <c r="F26" s="152"/>
      <c r="G26" s="152"/>
      <c r="H26" s="152"/>
      <c r="I26" s="152"/>
    </row>
    <row r="27" spans="1:9" x14ac:dyDescent="0.2">
      <c r="H27" s="150"/>
      <c r="I27" s="150"/>
    </row>
  </sheetData>
  <mergeCells count="2">
    <mergeCell ref="B7:D7"/>
    <mergeCell ref="B21:I21"/>
  </mergeCells>
  <phoneticPr fontId="0" type="noConversion"/>
  <printOptions horizontalCentered="1" verticalCentered="1"/>
  <pageMargins left="0" right="0" top="0.78740157480314965" bottom="0.59055118110236227" header="0.51181102362204722" footer="0.31496062992125984"/>
  <pageSetup paperSize="9" scale="82" orientation="landscape" r:id="rId1"/>
  <headerFooter alignWithMargins="0">
    <oddHeader>&amp;L&amp;8&amp;D &amp;T&amp;R&amp;8&amp;F 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 enableFormatConditionsCalculation="0">
    <tabColor indexed="51"/>
    <pageSetUpPr fitToPage="1"/>
  </sheetPr>
  <dimension ref="B2:I22"/>
  <sheetViews>
    <sheetView showGridLines="0" zoomScale="120" workbookViewId="0">
      <selection activeCell="G28" sqref="G28"/>
    </sheetView>
  </sheetViews>
  <sheetFormatPr defaultColWidth="7.140625" defaultRowHeight="12.75" customHeight="1" x14ac:dyDescent="0.2"/>
  <cols>
    <col min="1" max="1" width="2.7109375" style="13" customWidth="1"/>
    <col min="2" max="2" width="41.7109375" style="13" customWidth="1"/>
    <col min="3" max="3" width="7.140625" style="13" customWidth="1"/>
    <col min="4" max="9" width="7.140625" style="134" customWidth="1"/>
    <col min="10" max="16384" width="7.140625" style="13"/>
  </cols>
  <sheetData>
    <row r="2" spans="2:9" ht="12.75" customHeight="1" x14ac:dyDescent="0.2">
      <c r="B2" s="8" t="s">
        <v>11</v>
      </c>
      <c r="C2" s="8"/>
      <c r="H2" s="140"/>
      <c r="I2" s="20" t="s">
        <v>32</v>
      </c>
    </row>
    <row r="3" spans="2:9" ht="1.5" customHeight="1" thickBot="1" x14ac:dyDescent="0.25">
      <c r="B3" s="30"/>
      <c r="C3" s="30"/>
      <c r="D3" s="153"/>
      <c r="E3" s="153"/>
      <c r="F3" s="153"/>
      <c r="G3" s="36"/>
      <c r="H3" s="36"/>
      <c r="I3" s="153"/>
    </row>
    <row r="4" spans="2:9" ht="15" customHeight="1" x14ac:dyDescent="0.2">
      <c r="B4" s="181"/>
      <c r="C4" s="181"/>
      <c r="D4" s="183" t="s">
        <v>0</v>
      </c>
      <c r="E4" s="157">
        <v>2017</v>
      </c>
      <c r="F4" s="157">
        <v>2018</v>
      </c>
      <c r="G4" s="157">
        <v>2019</v>
      </c>
      <c r="H4" s="157">
        <v>2020</v>
      </c>
      <c r="I4" s="157">
        <v>2021</v>
      </c>
    </row>
    <row r="5" spans="2:9" ht="12.75" customHeight="1" x14ac:dyDescent="0.2">
      <c r="B5" s="5" t="s">
        <v>324</v>
      </c>
      <c r="C5" s="5"/>
      <c r="D5" s="190"/>
      <c r="E5" s="132">
        <v>4.3970000000000002</v>
      </c>
      <c r="F5" s="132">
        <v>3.6419999999999999</v>
      </c>
      <c r="G5" s="132">
        <v>3.3109999999999999</v>
      </c>
      <c r="H5" s="132">
        <v>2.6120000000000001</v>
      </c>
      <c r="I5" s="132">
        <v>2.4409999999999998</v>
      </c>
    </row>
    <row r="6" spans="2:9" ht="12.75" customHeight="1" x14ac:dyDescent="0.2">
      <c r="B6" s="5" t="s">
        <v>325</v>
      </c>
      <c r="C6" s="5"/>
      <c r="D6" s="168" t="s">
        <v>222</v>
      </c>
      <c r="E6" s="132">
        <v>1.595</v>
      </c>
      <c r="F6" s="132">
        <v>1.4830000000000001</v>
      </c>
      <c r="G6" s="132">
        <v>1.0529999999999999</v>
      </c>
      <c r="H6" s="132">
        <v>0.99299999999999999</v>
      </c>
      <c r="I6" s="132">
        <v>0.92200000000000004</v>
      </c>
    </row>
    <row r="7" spans="2:9" ht="12.75" customHeight="1" x14ac:dyDescent="0.2">
      <c r="B7" s="5" t="s">
        <v>326</v>
      </c>
      <c r="C7" s="5"/>
      <c r="D7" s="168" t="s">
        <v>247</v>
      </c>
      <c r="E7" s="132">
        <v>0.748</v>
      </c>
      <c r="F7" s="132">
        <v>0.73799999999999999</v>
      </c>
      <c r="G7" s="132">
        <v>0.755</v>
      </c>
      <c r="H7" s="132">
        <v>0.78500000000000003</v>
      </c>
      <c r="I7" s="132">
        <v>0.81699999999999995</v>
      </c>
    </row>
    <row r="8" spans="2:9" ht="12.75" customHeight="1" x14ac:dyDescent="0.2">
      <c r="B8" s="5" t="s">
        <v>327</v>
      </c>
      <c r="C8" s="5"/>
      <c r="D8" s="190"/>
      <c r="E8" s="132">
        <v>0</v>
      </c>
      <c r="F8" s="132">
        <v>-8.7999999999999995E-2</v>
      </c>
      <c r="G8" s="132">
        <v>0</v>
      </c>
      <c r="H8" s="132">
        <v>0</v>
      </c>
      <c r="I8" s="132">
        <v>0</v>
      </c>
    </row>
    <row r="9" spans="2:9" ht="12.75" customHeight="1" x14ac:dyDescent="0.2">
      <c r="B9" s="34" t="s">
        <v>328</v>
      </c>
      <c r="C9" s="5"/>
      <c r="D9" s="190"/>
      <c r="E9" s="137">
        <v>0</v>
      </c>
      <c r="F9" s="137">
        <v>0</v>
      </c>
      <c r="G9" s="137">
        <v>0</v>
      </c>
      <c r="H9" s="137">
        <v>0</v>
      </c>
      <c r="I9" s="137">
        <v>0</v>
      </c>
    </row>
    <row r="10" spans="2:9" ht="12.75" customHeight="1" x14ac:dyDescent="0.2">
      <c r="B10" s="194" t="s">
        <v>329</v>
      </c>
      <c r="C10" s="170"/>
      <c r="D10" s="192"/>
      <c r="E10" s="195">
        <v>0</v>
      </c>
      <c r="F10" s="195">
        <v>8.7999999999999995E-2</v>
      </c>
      <c r="G10" s="195">
        <v>0</v>
      </c>
      <c r="H10" s="195">
        <v>0</v>
      </c>
      <c r="I10" s="195">
        <v>0</v>
      </c>
    </row>
    <row r="11" spans="2:9" ht="12.75" customHeight="1" x14ac:dyDescent="0.2">
      <c r="B11" s="5" t="s">
        <v>330</v>
      </c>
      <c r="C11" s="5"/>
      <c r="D11" s="190"/>
      <c r="E11" s="132">
        <v>2.8370000000000002</v>
      </c>
      <c r="F11" s="132">
        <v>2.968</v>
      </c>
      <c r="G11" s="132">
        <v>2.8620000000000001</v>
      </c>
      <c r="H11" s="132">
        <v>2.7709999999999999</v>
      </c>
      <c r="I11" s="132">
        <v>2.6419999999999999</v>
      </c>
    </row>
    <row r="12" spans="2:9" ht="12.75" customHeight="1" x14ac:dyDescent="0.2">
      <c r="B12" s="128" t="s">
        <v>331</v>
      </c>
      <c r="D12" s="168"/>
      <c r="E12" s="137">
        <v>9.2999999999999999E-2</v>
      </c>
      <c r="F12" s="137">
        <v>7.6999999999999999E-2</v>
      </c>
      <c r="G12" s="137">
        <v>1.0999999999999999E-2</v>
      </c>
      <c r="H12" s="137">
        <v>3.3000000000000002E-2</v>
      </c>
      <c r="I12" s="137">
        <v>-1.0999999999999999E-2</v>
      </c>
    </row>
    <row r="13" spans="2:9" ht="12.75" customHeight="1" x14ac:dyDescent="0.2">
      <c r="B13" s="128" t="s">
        <v>332</v>
      </c>
      <c r="D13" s="168"/>
      <c r="E13" s="137">
        <v>0.52800000000000002</v>
      </c>
      <c r="F13" s="137">
        <v>0.58399999999999996</v>
      </c>
      <c r="G13" s="137">
        <v>0.64400000000000002</v>
      </c>
      <c r="H13" s="137">
        <v>0.63100000000000001</v>
      </c>
      <c r="I13" s="137">
        <v>0.69599999999999995</v>
      </c>
    </row>
    <row r="14" spans="2:9" ht="12.75" customHeight="1" x14ac:dyDescent="0.2">
      <c r="B14" s="128" t="s">
        <v>333</v>
      </c>
      <c r="D14" s="168"/>
      <c r="E14" s="137">
        <v>2.2149999999999999</v>
      </c>
      <c r="F14" s="137">
        <v>2.3079999999999998</v>
      </c>
      <c r="G14" s="137">
        <v>2.2069999999999999</v>
      </c>
      <c r="H14" s="137">
        <v>2.1070000000000002</v>
      </c>
      <c r="I14" s="137">
        <v>1.9570000000000001</v>
      </c>
    </row>
    <row r="15" spans="2:9" ht="12.75" customHeight="1" x14ac:dyDescent="0.2">
      <c r="B15" s="170" t="s">
        <v>334</v>
      </c>
      <c r="C15" s="170"/>
      <c r="D15" s="192"/>
      <c r="E15" s="173">
        <v>1.413</v>
      </c>
      <c r="F15" s="173">
        <v>2.077</v>
      </c>
      <c r="G15" s="173">
        <v>2.5219999999999998</v>
      </c>
      <c r="H15" s="173">
        <v>2.363</v>
      </c>
      <c r="I15" s="173">
        <v>2.1629999999999998</v>
      </c>
    </row>
    <row r="16" spans="2:9" ht="12.75" customHeight="1" x14ac:dyDescent="0.2">
      <c r="B16" s="5" t="s">
        <v>335</v>
      </c>
      <c r="C16" s="5"/>
      <c r="D16" s="190"/>
      <c r="E16" s="132">
        <v>0.5</v>
      </c>
      <c r="F16" s="132">
        <v>0.73599999999999999</v>
      </c>
      <c r="G16" s="132">
        <v>0.89200000000000002</v>
      </c>
      <c r="H16" s="132">
        <v>0.83599999999999997</v>
      </c>
      <c r="I16" s="132">
        <v>0.76600000000000001</v>
      </c>
    </row>
    <row r="17" spans="2:9" ht="12.75" customHeight="1" x14ac:dyDescent="0.2">
      <c r="B17" s="5" t="s">
        <v>336</v>
      </c>
      <c r="C17" s="5"/>
      <c r="D17" s="190"/>
      <c r="E17" s="132">
        <v>1.095</v>
      </c>
      <c r="F17" s="132">
        <v>0.746</v>
      </c>
      <c r="G17" s="132">
        <v>0.161</v>
      </c>
      <c r="H17" s="132">
        <v>0.156</v>
      </c>
      <c r="I17" s="132">
        <v>0.156</v>
      </c>
    </row>
    <row r="18" spans="2:9" ht="12.75" customHeight="1" x14ac:dyDescent="0.2">
      <c r="B18" s="5" t="s">
        <v>337</v>
      </c>
      <c r="C18" s="5"/>
      <c r="D18" s="190"/>
      <c r="E18" s="132">
        <v>1.843</v>
      </c>
      <c r="F18" s="132">
        <v>1.4850000000000001</v>
      </c>
      <c r="G18" s="132">
        <v>0.91700000000000004</v>
      </c>
      <c r="H18" s="132">
        <v>0.94099999999999995</v>
      </c>
      <c r="I18" s="132">
        <v>0.97199999999999998</v>
      </c>
    </row>
    <row r="19" spans="2:9" ht="12.75" customHeight="1" thickBot="1" x14ac:dyDescent="0.25">
      <c r="B19" s="29" t="s">
        <v>338</v>
      </c>
      <c r="C19" s="29"/>
      <c r="D19" s="193"/>
      <c r="E19" s="136">
        <v>1.095</v>
      </c>
      <c r="F19" s="136">
        <v>0.83499999999999996</v>
      </c>
      <c r="G19" s="136">
        <v>0.161</v>
      </c>
      <c r="H19" s="136">
        <v>0.156</v>
      </c>
      <c r="I19" s="136">
        <v>0.156</v>
      </c>
    </row>
    <row r="20" spans="2:9" ht="12.75" customHeight="1" x14ac:dyDescent="0.2">
      <c r="B20" s="177" t="s">
        <v>284</v>
      </c>
      <c r="F20" s="137"/>
      <c r="G20" s="137"/>
      <c r="H20" s="137"/>
      <c r="I20" s="137"/>
    </row>
    <row r="21" spans="2:9" ht="12.75" customHeight="1" x14ac:dyDescent="0.2">
      <c r="B21" s="186" t="s">
        <v>230</v>
      </c>
      <c r="F21" s="137"/>
      <c r="G21" s="137"/>
      <c r="H21" s="137"/>
    </row>
    <row r="22" spans="2:9" ht="12.75" customHeight="1" x14ac:dyDescent="0.2">
      <c r="E22" s="132"/>
      <c r="F22" s="132"/>
      <c r="G22" s="132"/>
      <c r="H22" s="132"/>
      <c r="I22" s="132"/>
    </row>
  </sheetData>
  <phoneticPr fontId="0" type="noConversion"/>
  <printOptions horizontalCentered="1" verticalCentered="1"/>
  <pageMargins left="0" right="0" top="0.78740157480314965" bottom="0.59055118110236227" header="0.51181102362204722" footer="0.31496062992125984"/>
  <pageSetup paperSize="9" scale="82" orientation="landscape" r:id="rId1"/>
  <headerFooter alignWithMargins="0">
    <oddHeader>&amp;L&amp;8&amp;D &amp;T&amp;R&amp;8&amp;F 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 enableFormatConditionsCalculation="0">
    <tabColor indexed="51"/>
    <pageSetUpPr fitToPage="1"/>
  </sheetPr>
  <dimension ref="B2:I18"/>
  <sheetViews>
    <sheetView showGridLines="0" zoomScale="120" workbookViewId="0">
      <selection activeCell="F24" sqref="F24"/>
    </sheetView>
  </sheetViews>
  <sheetFormatPr defaultColWidth="7.140625" defaultRowHeight="12.75" customHeight="1" x14ac:dyDescent="0.2"/>
  <cols>
    <col min="1" max="1" width="2.7109375" style="13" customWidth="1"/>
    <col min="2" max="2" width="41.7109375" style="13" customWidth="1"/>
    <col min="3" max="3" width="7.140625" style="13" customWidth="1"/>
    <col min="4" max="9" width="7.140625" style="134" customWidth="1"/>
    <col min="10" max="16384" width="7.140625" style="13"/>
  </cols>
  <sheetData>
    <row r="2" spans="2:9" ht="12.75" customHeight="1" x14ac:dyDescent="0.2">
      <c r="B2" s="8" t="s">
        <v>33</v>
      </c>
      <c r="C2" s="8"/>
      <c r="I2" s="20" t="s">
        <v>57</v>
      </c>
    </row>
    <row r="3" spans="2:9" ht="1.5" customHeight="1" thickBot="1" x14ac:dyDescent="0.25">
      <c r="B3" s="29"/>
      <c r="C3" s="29"/>
      <c r="D3" s="153"/>
      <c r="E3" s="153"/>
      <c r="F3" s="153"/>
      <c r="G3" s="153"/>
      <c r="H3" s="153"/>
      <c r="I3" s="36"/>
    </row>
    <row r="4" spans="2:9" ht="15" customHeight="1" x14ac:dyDescent="0.2">
      <c r="B4" s="181"/>
      <c r="C4" s="181"/>
      <c r="D4" s="183" t="s">
        <v>0</v>
      </c>
      <c r="E4" s="157">
        <v>2017</v>
      </c>
      <c r="F4" s="157">
        <v>2018</v>
      </c>
      <c r="G4" s="157">
        <v>2019</v>
      </c>
      <c r="H4" s="157">
        <v>2020</v>
      </c>
      <c r="I4" s="157">
        <v>2021</v>
      </c>
    </row>
    <row r="5" spans="2:9" ht="12.75" customHeight="1" x14ac:dyDescent="0.2">
      <c r="B5" s="5" t="s">
        <v>339</v>
      </c>
      <c r="C5" s="5"/>
      <c r="D5" s="196"/>
      <c r="E5" s="132"/>
      <c r="F5" s="132"/>
      <c r="G5" s="132"/>
      <c r="H5" s="132"/>
      <c r="I5" s="132"/>
    </row>
    <row r="6" spans="2:9" ht="12.75" customHeight="1" x14ac:dyDescent="0.2">
      <c r="B6" s="12" t="s">
        <v>340</v>
      </c>
      <c r="C6" s="12"/>
      <c r="D6" s="196"/>
      <c r="E6" s="132">
        <v>2.5369999999999999</v>
      </c>
      <c r="F6" s="132">
        <v>2.4980000000000002</v>
      </c>
      <c r="G6" s="132">
        <v>2.399</v>
      </c>
      <c r="H6" s="132">
        <v>2.3050000000000002</v>
      </c>
      <c r="I6" s="132" t="s">
        <v>160</v>
      </c>
    </row>
    <row r="7" spans="2:9" ht="12.75" customHeight="1" x14ac:dyDescent="0.2">
      <c r="B7" s="12" t="s">
        <v>341</v>
      </c>
      <c r="C7" s="12"/>
      <c r="D7" s="196"/>
      <c r="E7" s="132">
        <v>4.3970000000000002</v>
      </c>
      <c r="F7" s="132">
        <v>3.6419999999999999</v>
      </c>
      <c r="G7" s="132">
        <v>3.3109999999999999</v>
      </c>
      <c r="H7" s="132">
        <v>2.6120000000000001</v>
      </c>
      <c r="I7" s="132">
        <v>2.4409999999999998</v>
      </c>
    </row>
    <row r="8" spans="2:9" ht="12.75" customHeight="1" x14ac:dyDescent="0.2">
      <c r="B8" s="194" t="s">
        <v>342</v>
      </c>
      <c r="C8" s="194"/>
      <c r="D8" s="197"/>
      <c r="E8" s="195">
        <v>1.86</v>
      </c>
      <c r="F8" s="195">
        <v>1.1439999999999999</v>
      </c>
      <c r="G8" s="195">
        <v>0.91300000000000003</v>
      </c>
      <c r="H8" s="195">
        <v>0.307</v>
      </c>
      <c r="I8" s="195" t="s">
        <v>160</v>
      </c>
    </row>
    <row r="9" spans="2:9" ht="12.75" customHeight="1" x14ac:dyDescent="0.2">
      <c r="B9" s="5" t="s">
        <v>343</v>
      </c>
      <c r="C9" s="5"/>
      <c r="D9" s="196"/>
      <c r="E9" s="132"/>
      <c r="F9" s="132"/>
      <c r="G9" s="132"/>
      <c r="H9" s="132"/>
      <c r="I9" s="132"/>
    </row>
    <row r="10" spans="2:9" ht="12.75" customHeight="1" x14ac:dyDescent="0.2">
      <c r="B10" s="12" t="s">
        <v>340</v>
      </c>
      <c r="C10" s="12"/>
      <c r="D10" s="168" t="s">
        <v>222</v>
      </c>
      <c r="E10" s="132">
        <v>0.41</v>
      </c>
      <c r="F10" s="132">
        <v>0.253</v>
      </c>
      <c r="G10" s="132">
        <v>0.46800000000000003</v>
      </c>
      <c r="H10" s="132">
        <v>0.505</v>
      </c>
      <c r="I10" s="132" t="s">
        <v>160</v>
      </c>
    </row>
    <row r="11" spans="2:9" ht="12.75" customHeight="1" x14ac:dyDescent="0.2">
      <c r="B11" s="12" t="s">
        <v>341</v>
      </c>
      <c r="C11" s="12"/>
      <c r="D11" s="168" t="s">
        <v>222</v>
      </c>
      <c r="E11" s="132">
        <v>1.595</v>
      </c>
      <c r="F11" s="132">
        <v>1.4830000000000001</v>
      </c>
      <c r="G11" s="132">
        <v>1.0529999999999999</v>
      </c>
      <c r="H11" s="132">
        <v>0.99299999999999999</v>
      </c>
      <c r="I11" s="132">
        <v>0.92200000000000004</v>
      </c>
    </row>
    <row r="12" spans="2:9" ht="12.75" customHeight="1" x14ac:dyDescent="0.2">
      <c r="B12" s="194" t="s">
        <v>342</v>
      </c>
      <c r="C12" s="194"/>
      <c r="D12" s="171"/>
      <c r="E12" s="195">
        <v>1.1850000000000001</v>
      </c>
      <c r="F12" s="195">
        <v>1.23</v>
      </c>
      <c r="G12" s="195">
        <v>0.58399999999999996</v>
      </c>
      <c r="H12" s="195">
        <v>0.48699999999999999</v>
      </c>
      <c r="I12" s="195" t="s">
        <v>160</v>
      </c>
    </row>
    <row r="13" spans="2:9" ht="12.75" customHeight="1" x14ac:dyDescent="0.2">
      <c r="B13" s="5" t="s">
        <v>344</v>
      </c>
      <c r="C13" s="5"/>
      <c r="D13" s="196"/>
      <c r="E13" s="132"/>
      <c r="F13" s="132"/>
      <c r="G13" s="132"/>
      <c r="H13" s="132"/>
      <c r="I13" s="132"/>
    </row>
    <row r="14" spans="2:9" ht="12.75" customHeight="1" x14ac:dyDescent="0.2">
      <c r="B14" s="12" t="s">
        <v>340</v>
      </c>
      <c r="C14" s="12"/>
      <c r="D14" s="196"/>
      <c r="E14" s="132">
        <v>35.994</v>
      </c>
      <c r="F14" s="132">
        <v>35.296999999999997</v>
      </c>
      <c r="G14" s="132">
        <v>34.270000000000003</v>
      </c>
      <c r="H14" s="132">
        <v>32.731000000000002</v>
      </c>
      <c r="I14" s="132" t="s">
        <v>160</v>
      </c>
    </row>
    <row r="15" spans="2:9" ht="12.75" customHeight="1" x14ac:dyDescent="0.2">
      <c r="B15" s="12" t="s">
        <v>341</v>
      </c>
      <c r="C15" s="12"/>
      <c r="D15" s="196"/>
      <c r="E15" s="132">
        <v>34.601999999999997</v>
      </c>
      <c r="F15" s="132">
        <v>32.856999999999999</v>
      </c>
      <c r="G15" s="132">
        <v>31.609000000000002</v>
      </c>
      <c r="H15" s="132">
        <v>30.738</v>
      </c>
      <c r="I15" s="132">
        <v>29.888000000000002</v>
      </c>
    </row>
    <row r="16" spans="2:9" ht="12.75" customHeight="1" thickBot="1" x14ac:dyDescent="0.25">
      <c r="B16" s="43" t="s">
        <v>342</v>
      </c>
      <c r="C16" s="43"/>
      <c r="D16" s="179"/>
      <c r="E16" s="154">
        <v>-1.3919999999999999</v>
      </c>
      <c r="F16" s="154">
        <v>-2.44</v>
      </c>
      <c r="G16" s="154">
        <v>-2.661</v>
      </c>
      <c r="H16" s="154">
        <v>-1.9930000000000001</v>
      </c>
      <c r="I16" s="154" t="s">
        <v>160</v>
      </c>
    </row>
    <row r="17" spans="2:9" ht="12.75" customHeight="1" x14ac:dyDescent="0.2">
      <c r="B17" s="177" t="s">
        <v>345</v>
      </c>
      <c r="F17" s="137"/>
      <c r="G17" s="137"/>
      <c r="H17" s="137"/>
      <c r="I17" s="137"/>
    </row>
    <row r="18" spans="2:9" ht="12.75" customHeight="1" x14ac:dyDescent="0.2">
      <c r="B18" s="186"/>
    </row>
  </sheetData>
  <phoneticPr fontId="0" type="noConversion"/>
  <printOptions horizontalCentered="1" verticalCentered="1"/>
  <pageMargins left="0" right="0" top="0.78740157480314965" bottom="0.59055118110236227" header="0.51181102362204722" footer="0.31496062992125984"/>
  <pageSetup paperSize="9" scale="82" orientation="landscape" r:id="rId1"/>
  <headerFooter alignWithMargins="0">
    <oddHeader>&amp;L&amp;8&amp;D &amp;T&amp;R&amp;8&amp;F 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 enableFormatConditionsCalculation="0">
    <tabColor indexed="51"/>
    <pageSetUpPr fitToPage="1"/>
  </sheetPr>
  <dimension ref="A2:I41"/>
  <sheetViews>
    <sheetView showGridLines="0" zoomScale="120" workbookViewId="0">
      <selection activeCell="N25" sqref="N25"/>
    </sheetView>
  </sheetViews>
  <sheetFormatPr defaultColWidth="7.140625" defaultRowHeight="12.75" customHeight="1" x14ac:dyDescent="0.2"/>
  <cols>
    <col min="1" max="1" width="2.7109375" style="13" customWidth="1"/>
    <col min="2" max="2" width="41.7109375" style="13" customWidth="1"/>
    <col min="3" max="9" width="7.140625" style="134"/>
    <col min="10" max="16384" width="7.140625" style="13"/>
  </cols>
  <sheetData>
    <row r="2" spans="2:9" ht="12.75" customHeight="1" x14ac:dyDescent="0.2">
      <c r="B2" s="8" t="s">
        <v>21</v>
      </c>
      <c r="H2" s="20"/>
      <c r="I2" s="20" t="s">
        <v>34</v>
      </c>
    </row>
    <row r="3" spans="2:9" ht="1.5" customHeight="1" thickBot="1" x14ac:dyDescent="0.25">
      <c r="B3" s="30"/>
      <c r="C3" s="153"/>
      <c r="D3" s="153"/>
      <c r="E3" s="153"/>
      <c r="F3" s="153"/>
      <c r="G3" s="153"/>
      <c r="H3" s="36"/>
      <c r="I3" s="36"/>
    </row>
    <row r="4" spans="2:9" ht="15" customHeight="1" x14ac:dyDescent="0.2">
      <c r="B4" s="156"/>
      <c r="C4" s="157">
        <v>2016</v>
      </c>
      <c r="D4" s="157">
        <v>2020</v>
      </c>
      <c r="E4" s="157">
        <v>2030</v>
      </c>
      <c r="F4" s="157">
        <v>2040</v>
      </c>
      <c r="G4" s="157">
        <v>2050</v>
      </c>
      <c r="H4" s="157">
        <v>2060</v>
      </c>
      <c r="I4" s="157">
        <v>2070</v>
      </c>
    </row>
    <row r="5" spans="2:9" ht="12.75" customHeight="1" x14ac:dyDescent="0.2">
      <c r="B5" s="158" t="s">
        <v>346</v>
      </c>
      <c r="C5" s="132">
        <v>39.926000000000002</v>
      </c>
      <c r="D5" s="132">
        <v>41.201999999999998</v>
      </c>
      <c r="E5" s="132">
        <v>42.411999999999999</v>
      </c>
      <c r="F5" s="132">
        <v>43.923000000000002</v>
      </c>
      <c r="G5" s="132">
        <v>46.796999999999997</v>
      </c>
      <c r="H5" s="132">
        <v>49.603999999999999</v>
      </c>
      <c r="I5" s="132">
        <v>49.972999999999999</v>
      </c>
    </row>
    <row r="6" spans="2:9" ht="12.75" customHeight="1" x14ac:dyDescent="0.2">
      <c r="B6" s="158" t="s">
        <v>347</v>
      </c>
      <c r="C6" s="132">
        <v>18.106999999999999</v>
      </c>
      <c r="D6" s="132">
        <v>18.291</v>
      </c>
      <c r="E6" s="132">
        <v>19.55</v>
      </c>
      <c r="F6" s="132">
        <v>21.113</v>
      </c>
      <c r="G6" s="132">
        <v>23.442</v>
      </c>
      <c r="H6" s="132">
        <v>25.094000000000001</v>
      </c>
      <c r="I6" s="132">
        <v>24.283000000000001</v>
      </c>
    </row>
    <row r="7" spans="2:9" ht="12.75" customHeight="1" x14ac:dyDescent="0.2">
      <c r="B7" s="158" t="s">
        <v>348</v>
      </c>
      <c r="C7" s="132">
        <v>8.1829999999999998</v>
      </c>
      <c r="D7" s="132">
        <v>8.0869999999999997</v>
      </c>
      <c r="E7" s="132">
        <v>8.2170000000000005</v>
      </c>
      <c r="F7" s="132">
        <v>9.1809999999999992</v>
      </c>
      <c r="G7" s="132">
        <v>10.849</v>
      </c>
      <c r="H7" s="132">
        <v>11.638</v>
      </c>
      <c r="I7" s="132">
        <v>10.949</v>
      </c>
    </row>
    <row r="8" spans="2:9" ht="12.75" customHeight="1" x14ac:dyDescent="0.2">
      <c r="B8" s="158" t="s">
        <v>349</v>
      </c>
      <c r="C8" s="132">
        <v>8.1829999999999998</v>
      </c>
      <c r="D8" s="132">
        <v>8.0869999999999997</v>
      </c>
      <c r="E8" s="132">
        <v>8.2170000000000005</v>
      </c>
      <c r="F8" s="132">
        <v>9.1809999999999992</v>
      </c>
      <c r="G8" s="132">
        <v>10.849</v>
      </c>
      <c r="H8" s="132">
        <v>11.638</v>
      </c>
      <c r="I8" s="132">
        <v>10.949</v>
      </c>
    </row>
    <row r="9" spans="2:9" ht="12.75" customHeight="1" x14ac:dyDescent="0.2">
      <c r="B9" s="158" t="s">
        <v>350</v>
      </c>
      <c r="C9" s="132">
        <v>6.7649999999999997</v>
      </c>
      <c r="D9" s="132">
        <v>6.7370000000000001</v>
      </c>
      <c r="E9" s="132">
        <v>6.7910000000000004</v>
      </c>
      <c r="F9" s="132">
        <v>7.7160000000000002</v>
      </c>
      <c r="G9" s="132">
        <v>9.3970000000000002</v>
      </c>
      <c r="H9" s="132">
        <v>10.170999999999999</v>
      </c>
      <c r="I9" s="132">
        <v>9.4570000000000007</v>
      </c>
    </row>
    <row r="10" spans="2:9" ht="12.75" customHeight="1" x14ac:dyDescent="0.2">
      <c r="B10" s="158" t="s">
        <v>351</v>
      </c>
      <c r="C10" s="132">
        <v>1.419</v>
      </c>
      <c r="D10" s="132">
        <v>1.35</v>
      </c>
      <c r="E10" s="132">
        <v>1.427</v>
      </c>
      <c r="F10" s="132">
        <v>1.4650000000000001</v>
      </c>
      <c r="G10" s="132">
        <v>1.452</v>
      </c>
      <c r="H10" s="132">
        <v>1.4670000000000001</v>
      </c>
      <c r="I10" s="132">
        <v>1.492</v>
      </c>
    </row>
    <row r="11" spans="2:9" ht="12.75" customHeight="1" x14ac:dyDescent="0.2">
      <c r="B11" s="158" t="s">
        <v>352</v>
      </c>
      <c r="C11" s="132">
        <v>0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2">
        <v>0</v>
      </c>
    </row>
    <row r="12" spans="2:9" ht="12.75" customHeight="1" x14ac:dyDescent="0.2">
      <c r="B12" s="158" t="s">
        <v>353</v>
      </c>
      <c r="C12" s="132">
        <v>5.4059999999999997</v>
      </c>
      <c r="D12" s="132">
        <v>5.5510000000000002</v>
      </c>
      <c r="E12" s="132">
        <v>5.9080000000000004</v>
      </c>
      <c r="F12" s="132">
        <v>6.2130000000000001</v>
      </c>
      <c r="G12" s="132">
        <v>6.4720000000000004</v>
      </c>
      <c r="H12" s="132">
        <v>6.5919999999999996</v>
      </c>
      <c r="I12" s="132">
        <v>6.4740000000000002</v>
      </c>
    </row>
    <row r="13" spans="2:9" ht="12.75" customHeight="1" x14ac:dyDescent="0.2">
      <c r="B13" s="158" t="s">
        <v>354</v>
      </c>
      <c r="C13" s="132">
        <v>1.343</v>
      </c>
      <c r="D13" s="132">
        <v>1.4079999999999999</v>
      </c>
      <c r="E13" s="132">
        <v>1.7689999999999999</v>
      </c>
      <c r="F13" s="132">
        <v>2.1360000000000001</v>
      </c>
      <c r="G13" s="132">
        <v>2.3889999999999998</v>
      </c>
      <c r="H13" s="132">
        <v>2.7530000000000001</v>
      </c>
      <c r="I13" s="132">
        <v>2.8959999999999999</v>
      </c>
    </row>
    <row r="14" spans="2:9" ht="12.75" customHeight="1" x14ac:dyDescent="0.2">
      <c r="B14" s="158" t="s">
        <v>355</v>
      </c>
      <c r="C14" s="132">
        <v>3.1749999999999998</v>
      </c>
      <c r="D14" s="132">
        <v>3.2450000000000001</v>
      </c>
      <c r="E14" s="132">
        <v>3.6549999999999998</v>
      </c>
      <c r="F14" s="132">
        <v>3.5830000000000002</v>
      </c>
      <c r="G14" s="132">
        <v>3.7320000000000002</v>
      </c>
      <c r="H14" s="132">
        <v>4.1100000000000003</v>
      </c>
      <c r="I14" s="132">
        <v>3.9660000000000002</v>
      </c>
    </row>
    <row r="15" spans="2:9" ht="12.75" customHeight="1" x14ac:dyDescent="0.2">
      <c r="B15" s="158" t="s">
        <v>356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</row>
    <row r="16" spans="2:9" ht="12.75" customHeight="1" x14ac:dyDescent="0.2">
      <c r="B16" s="159" t="s">
        <v>357</v>
      </c>
      <c r="C16" s="132">
        <v>0.92900000000000005</v>
      </c>
      <c r="D16" s="132">
        <v>0.81899999999999995</v>
      </c>
      <c r="E16" s="132">
        <v>0.59099999999999997</v>
      </c>
      <c r="F16" s="132">
        <v>0.53900000000000003</v>
      </c>
      <c r="G16" s="132">
        <v>1.0840000000000001</v>
      </c>
      <c r="H16" s="132">
        <v>2.2389999999999999</v>
      </c>
      <c r="I16" s="132">
        <v>3.4180000000000001</v>
      </c>
    </row>
    <row r="17" spans="2:9" ht="12.75" customHeight="1" x14ac:dyDescent="0.2">
      <c r="B17" s="158" t="s">
        <v>62</v>
      </c>
      <c r="C17" s="132">
        <v>40.661000000000001</v>
      </c>
      <c r="D17" s="132">
        <v>42.237000000000002</v>
      </c>
      <c r="E17" s="132">
        <v>42.506999999999998</v>
      </c>
      <c r="F17" s="132">
        <v>42.506999999999998</v>
      </c>
      <c r="G17" s="132">
        <v>42.506999999999998</v>
      </c>
      <c r="H17" s="132">
        <v>42.506999999999998</v>
      </c>
      <c r="I17" s="132">
        <v>42.506999999999998</v>
      </c>
    </row>
    <row r="18" spans="2:9" ht="12.75" customHeight="1" x14ac:dyDescent="0.2">
      <c r="B18" s="198" t="s">
        <v>358</v>
      </c>
      <c r="C18" s="132">
        <v>0.79700000000000004</v>
      </c>
      <c r="D18" s="132">
        <v>0.54600000000000004</v>
      </c>
      <c r="E18" s="132">
        <v>0.54100000000000004</v>
      </c>
      <c r="F18" s="132">
        <v>0.54100000000000004</v>
      </c>
      <c r="G18" s="132">
        <v>0.54100000000000004</v>
      </c>
      <c r="H18" s="132">
        <v>0.54100000000000004</v>
      </c>
      <c r="I18" s="132">
        <v>0.54100000000000004</v>
      </c>
    </row>
    <row r="19" spans="2:9" s="16" customFormat="1" ht="12" customHeight="1" x14ac:dyDescent="0.2">
      <c r="B19" s="158" t="s">
        <v>359</v>
      </c>
      <c r="C19" s="132">
        <v>7.9039999999999999</v>
      </c>
      <c r="D19" s="132">
        <v>7.9039999999999999</v>
      </c>
      <c r="E19" s="132">
        <v>7.9039999999999999</v>
      </c>
      <c r="F19" s="132">
        <v>7.9039999999999999</v>
      </c>
      <c r="G19" s="132">
        <v>7.9039999999999999</v>
      </c>
      <c r="H19" s="132">
        <v>7.9039999999999999</v>
      </c>
      <c r="I19" s="132">
        <v>7.9039999999999999</v>
      </c>
    </row>
    <row r="20" spans="2:9" ht="12.75" customHeight="1" x14ac:dyDescent="0.2">
      <c r="B20" s="158" t="s">
        <v>360</v>
      </c>
      <c r="C20" s="132">
        <v>0.48799999999999999</v>
      </c>
      <c r="D20" s="132">
        <v>0</v>
      </c>
      <c r="E20" s="132">
        <v>0</v>
      </c>
      <c r="F20" s="132">
        <v>0</v>
      </c>
      <c r="G20" s="132">
        <v>0</v>
      </c>
      <c r="H20" s="132">
        <v>0</v>
      </c>
      <c r="I20" s="132">
        <v>0</v>
      </c>
    </row>
    <row r="21" spans="2:9" ht="12.75" customHeight="1" x14ac:dyDescent="0.2">
      <c r="B21" s="199" t="s">
        <v>361</v>
      </c>
      <c r="C21" s="173">
        <v>0</v>
      </c>
      <c r="D21" s="173">
        <v>0</v>
      </c>
      <c r="E21" s="173">
        <v>0</v>
      </c>
      <c r="F21" s="173">
        <v>0</v>
      </c>
      <c r="G21" s="173">
        <v>0</v>
      </c>
      <c r="H21" s="173">
        <v>0</v>
      </c>
      <c r="I21" s="173">
        <v>0</v>
      </c>
    </row>
    <row r="22" spans="2:9" s="16" customFormat="1" ht="12.75" customHeight="1" x14ac:dyDescent="0.2">
      <c r="B22" s="160" t="s">
        <v>159</v>
      </c>
      <c r="C22" s="132"/>
      <c r="D22" s="132"/>
      <c r="E22" s="132"/>
      <c r="F22" s="132"/>
      <c r="G22" s="132"/>
      <c r="H22" s="132"/>
      <c r="I22" s="132"/>
    </row>
    <row r="23" spans="2:9" s="16" customFormat="1" ht="12.75" customHeight="1" x14ac:dyDescent="0.2">
      <c r="B23" s="161" t="s">
        <v>362</v>
      </c>
      <c r="C23" s="132" t="s">
        <v>160</v>
      </c>
      <c r="D23" s="132" t="s">
        <v>160</v>
      </c>
      <c r="E23" s="132" t="s">
        <v>160</v>
      </c>
      <c r="F23" s="132" t="s">
        <v>160</v>
      </c>
      <c r="G23" s="132" t="s">
        <v>160</v>
      </c>
      <c r="H23" s="132" t="s">
        <v>160</v>
      </c>
      <c r="I23" s="132" t="s">
        <v>160</v>
      </c>
    </row>
    <row r="24" spans="2:9" s="16" customFormat="1" ht="12.75" customHeight="1" x14ac:dyDescent="0.2">
      <c r="B24" s="199" t="s">
        <v>363</v>
      </c>
      <c r="C24" s="173" t="s">
        <v>160</v>
      </c>
      <c r="D24" s="173" t="s">
        <v>160</v>
      </c>
      <c r="E24" s="173" t="s">
        <v>160</v>
      </c>
      <c r="F24" s="173" t="s">
        <v>160</v>
      </c>
      <c r="G24" s="173" t="s">
        <v>160</v>
      </c>
      <c r="H24" s="173" t="s">
        <v>160</v>
      </c>
      <c r="I24" s="173" t="s">
        <v>160</v>
      </c>
    </row>
    <row r="25" spans="2:9" ht="12.75" customHeight="1" x14ac:dyDescent="0.2">
      <c r="B25" s="160" t="s">
        <v>3</v>
      </c>
      <c r="C25" s="132"/>
      <c r="D25" s="132"/>
      <c r="E25" s="132"/>
      <c r="F25" s="132"/>
      <c r="G25" s="132"/>
      <c r="H25" s="132"/>
      <c r="I25" s="132"/>
    </row>
    <row r="26" spans="2:9" ht="12.75" customHeight="1" x14ac:dyDescent="0.2">
      <c r="B26" s="158" t="s">
        <v>364</v>
      </c>
      <c r="C26" s="132">
        <v>1.0609999999999999</v>
      </c>
      <c r="D26" s="132">
        <v>2</v>
      </c>
      <c r="E26" s="132">
        <v>2.0289999999999999</v>
      </c>
      <c r="F26" s="132">
        <v>1.87</v>
      </c>
      <c r="G26" s="132">
        <v>1.726</v>
      </c>
      <c r="H26" s="132">
        <v>1.631</v>
      </c>
      <c r="I26" s="132">
        <v>1.5389999999999999</v>
      </c>
    </row>
    <row r="27" spans="2:9" ht="12.75" customHeight="1" x14ac:dyDescent="0.2">
      <c r="B27" s="158" t="s">
        <v>365</v>
      </c>
      <c r="C27" s="132">
        <v>2.4260000000000002</v>
      </c>
      <c r="D27" s="132">
        <v>1.6020000000000001</v>
      </c>
      <c r="E27" s="132">
        <v>1.821</v>
      </c>
      <c r="F27" s="132">
        <v>1.1459999999999999</v>
      </c>
      <c r="G27" s="132">
        <v>1.052</v>
      </c>
      <c r="H27" s="132">
        <v>1.4930000000000001</v>
      </c>
      <c r="I27" s="132">
        <v>1.4119999999999999</v>
      </c>
    </row>
    <row r="28" spans="2:9" ht="12.75" customHeight="1" x14ac:dyDescent="0.2">
      <c r="B28" s="158" t="s">
        <v>366</v>
      </c>
      <c r="C28" s="132">
        <v>87.682000000000002</v>
      </c>
      <c r="D28" s="132">
        <v>87.903000000000006</v>
      </c>
      <c r="E28" s="132">
        <v>86.96</v>
      </c>
      <c r="F28" s="132">
        <v>85.584999999999994</v>
      </c>
      <c r="G28" s="132">
        <v>86.762</v>
      </c>
      <c r="H28" s="132">
        <v>87.515000000000001</v>
      </c>
      <c r="I28" s="132">
        <v>86.408000000000001</v>
      </c>
    </row>
    <row r="29" spans="2:9" ht="12.75" customHeight="1" x14ac:dyDescent="0.2">
      <c r="B29" s="158" t="s">
        <v>367</v>
      </c>
      <c r="C29" s="132">
        <v>72.015000000000001</v>
      </c>
      <c r="D29" s="132">
        <v>72.930000000000007</v>
      </c>
      <c r="E29" s="132">
        <v>73.652000000000001</v>
      </c>
      <c r="F29" s="132">
        <v>71.843999999999994</v>
      </c>
      <c r="G29" s="132">
        <v>72.686999999999998</v>
      </c>
      <c r="H29" s="132">
        <v>74.325999999999993</v>
      </c>
      <c r="I29" s="132">
        <v>72.978999999999999</v>
      </c>
    </row>
    <row r="30" spans="2:9" ht="12.75" customHeight="1" x14ac:dyDescent="0.2">
      <c r="B30" s="158" t="s">
        <v>368</v>
      </c>
      <c r="C30" s="132">
        <v>79.959999999999994</v>
      </c>
      <c r="D30" s="132">
        <v>80.540000000000006</v>
      </c>
      <c r="E30" s="132">
        <v>80.421999999999997</v>
      </c>
      <c r="F30" s="132">
        <v>78.823999999999998</v>
      </c>
      <c r="G30" s="132">
        <v>79.831000000000003</v>
      </c>
      <c r="H30" s="132">
        <v>81.027000000000001</v>
      </c>
      <c r="I30" s="132">
        <v>79.805999999999997</v>
      </c>
    </row>
    <row r="31" spans="2:9" ht="12.75" customHeight="1" x14ac:dyDescent="0.2">
      <c r="B31" s="158" t="s">
        <v>369</v>
      </c>
      <c r="C31" s="132">
        <v>4.0250000000000004</v>
      </c>
      <c r="D31" s="132">
        <v>3.1640000000000001</v>
      </c>
      <c r="E31" s="132">
        <v>4.1639999999999997</v>
      </c>
      <c r="F31" s="132">
        <v>4.1639999999999997</v>
      </c>
      <c r="G31" s="132">
        <v>4.1639999999999997</v>
      </c>
      <c r="H31" s="132">
        <v>4.1639999999999997</v>
      </c>
      <c r="I31" s="132">
        <v>4.1639999999999997</v>
      </c>
    </row>
    <row r="32" spans="2:9" ht="12.75" customHeight="1" thickBot="1" x14ac:dyDescent="0.25">
      <c r="B32" s="155" t="s">
        <v>370</v>
      </c>
      <c r="C32" s="136">
        <v>18.562999999999999</v>
      </c>
      <c r="D32" s="136">
        <v>20.283000000000001</v>
      </c>
      <c r="E32" s="136">
        <v>22.632000000000001</v>
      </c>
      <c r="F32" s="136">
        <v>25.677</v>
      </c>
      <c r="G32" s="136">
        <v>29.082000000000001</v>
      </c>
      <c r="H32" s="136">
        <v>30.36</v>
      </c>
      <c r="I32" s="136">
        <v>28.31</v>
      </c>
    </row>
    <row r="33" spans="1:4" ht="12" customHeight="1" x14ac:dyDescent="0.2">
      <c r="B33" s="177" t="s">
        <v>371</v>
      </c>
    </row>
    <row r="34" spans="1:4" ht="12" customHeight="1" x14ac:dyDescent="0.2">
      <c r="A34" s="15"/>
      <c r="B34" s="177" t="s">
        <v>372</v>
      </c>
    </row>
    <row r="35" spans="1:4" ht="9.75" customHeight="1" x14ac:dyDescent="0.2"/>
    <row r="36" spans="1:4" ht="15" customHeight="1" x14ac:dyDescent="0.2">
      <c r="B36" s="8" t="s">
        <v>14</v>
      </c>
      <c r="C36" s="20"/>
      <c r="D36" s="20" t="s">
        <v>20</v>
      </c>
    </row>
    <row r="37" spans="1:4" ht="1.5" customHeight="1" thickBot="1" x14ac:dyDescent="0.25">
      <c r="B37" s="30"/>
      <c r="C37" s="153"/>
      <c r="D37" s="153"/>
    </row>
    <row r="38" spans="1:4" ht="15" customHeight="1" x14ac:dyDescent="0.2">
      <c r="B38" s="156"/>
      <c r="C38" s="157">
        <v>2017</v>
      </c>
      <c r="D38" s="157">
        <v>2018</v>
      </c>
    </row>
    <row r="39" spans="1:4" ht="12.75" customHeight="1" x14ac:dyDescent="0.2">
      <c r="B39" s="158" t="s">
        <v>373</v>
      </c>
      <c r="C39" s="132">
        <v>0.17499999999999999</v>
      </c>
      <c r="D39" s="132">
        <v>0</v>
      </c>
    </row>
    <row r="40" spans="1:4" ht="12.75" customHeight="1" thickBot="1" x14ac:dyDescent="0.25">
      <c r="B40" s="155" t="s">
        <v>374</v>
      </c>
      <c r="C40" s="136">
        <v>0</v>
      </c>
      <c r="D40" s="136">
        <v>0</v>
      </c>
    </row>
    <row r="41" spans="1:4" ht="12.75" customHeight="1" x14ac:dyDescent="0.2">
      <c r="B41" s="46" t="s">
        <v>296</v>
      </c>
    </row>
  </sheetData>
  <phoneticPr fontId="0" type="noConversion"/>
  <printOptions horizontalCentered="1" verticalCentered="1"/>
  <pageMargins left="0" right="0" top="0.78740157480314965" bottom="0.59055118110236227" header="0.51181102362204722" footer="0.31496062992125984"/>
  <pageSetup paperSize="9" scale="83" orientation="landscape" r:id="rId1"/>
  <headerFooter alignWithMargins="0">
    <oddHeader>&amp;L&amp;8&amp;D &amp;T&amp;R&amp;8&amp;F 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 enableFormatConditionsCalculation="0">
    <tabColor indexed="51"/>
    <pageSetUpPr fitToPage="1"/>
  </sheetPr>
  <dimension ref="A2:I14"/>
  <sheetViews>
    <sheetView showGridLines="0" zoomScale="120" workbookViewId="0">
      <selection activeCell="I29" sqref="I29"/>
    </sheetView>
  </sheetViews>
  <sheetFormatPr defaultColWidth="7.140625" defaultRowHeight="12.75" customHeight="1" x14ac:dyDescent="0.2"/>
  <cols>
    <col min="1" max="1" width="2.7109375" style="13" customWidth="1"/>
    <col min="2" max="2" width="41.7109375" style="10" customWidth="1"/>
    <col min="3" max="4" width="7.140625" style="10" customWidth="1"/>
    <col min="5" max="9" width="7.140625" style="200"/>
    <col min="10" max="16384" width="7.140625" style="10"/>
  </cols>
  <sheetData>
    <row r="2" spans="1:9" ht="12.75" customHeight="1" x14ac:dyDescent="0.2">
      <c r="B2" s="2" t="s">
        <v>45</v>
      </c>
      <c r="C2" s="2"/>
      <c r="D2" s="23"/>
      <c r="H2" s="201"/>
      <c r="I2" s="20" t="s">
        <v>35</v>
      </c>
    </row>
    <row r="3" spans="1:9" ht="1.5" customHeight="1" thickBot="1" x14ac:dyDescent="0.25">
      <c r="B3" s="37"/>
      <c r="C3" s="37"/>
      <c r="D3" s="37"/>
      <c r="E3" s="202"/>
      <c r="F3" s="202"/>
      <c r="G3" s="202"/>
      <c r="H3" s="203"/>
      <c r="I3" s="203"/>
    </row>
    <row r="4" spans="1:9" ht="15" customHeight="1" x14ac:dyDescent="0.2">
      <c r="B4" s="181"/>
      <c r="C4" s="181"/>
      <c r="D4" s="204"/>
      <c r="E4" s="181">
        <v>2017</v>
      </c>
      <c r="F4" s="181">
        <v>2018</v>
      </c>
      <c r="G4" s="181">
        <v>2019</v>
      </c>
      <c r="H4" s="181">
        <v>2020</v>
      </c>
      <c r="I4" s="181">
        <v>2021</v>
      </c>
    </row>
    <row r="5" spans="1:9" ht="12.75" customHeight="1" x14ac:dyDescent="0.2">
      <c r="B5" s="5" t="s">
        <v>375</v>
      </c>
      <c r="C5" s="5"/>
      <c r="D5" s="205"/>
      <c r="E5" s="206">
        <v>0.40799999999999997</v>
      </c>
      <c r="F5" s="206">
        <v>0.97</v>
      </c>
      <c r="G5" s="206">
        <v>1.39</v>
      </c>
      <c r="H5" s="206">
        <v>1.9</v>
      </c>
      <c r="I5" s="206">
        <v>2.4630000000000001</v>
      </c>
    </row>
    <row r="6" spans="1:9" ht="12.75" customHeight="1" x14ac:dyDescent="0.2">
      <c r="B6" s="5" t="s">
        <v>376</v>
      </c>
      <c r="C6" s="5"/>
      <c r="D6" s="205"/>
      <c r="E6" s="206">
        <v>0.98</v>
      </c>
      <c r="F6" s="206">
        <v>1.91</v>
      </c>
      <c r="G6" s="206">
        <v>2.2400000000000002</v>
      </c>
      <c r="H6" s="206">
        <v>2.56</v>
      </c>
      <c r="I6" s="206">
        <v>2.88</v>
      </c>
    </row>
    <row r="7" spans="1:9" ht="12.75" customHeight="1" x14ac:dyDescent="0.2">
      <c r="A7" s="9"/>
      <c r="B7" s="14" t="s">
        <v>377</v>
      </c>
      <c r="C7" s="14"/>
      <c r="D7" s="205"/>
      <c r="E7" s="206">
        <v>105.37</v>
      </c>
      <c r="F7" s="206">
        <v>111.54900000000001</v>
      </c>
      <c r="G7" s="206">
        <v>113.748</v>
      </c>
      <c r="H7" s="206">
        <v>115.458</v>
      </c>
      <c r="I7" s="206">
        <v>117.19499999999999</v>
      </c>
    </row>
    <row r="8" spans="1:9" ht="12.75" customHeight="1" x14ac:dyDescent="0.2">
      <c r="B8" s="5" t="s">
        <v>378</v>
      </c>
      <c r="C8" s="5"/>
      <c r="D8" s="205"/>
      <c r="E8" s="206">
        <v>26.331</v>
      </c>
      <c r="F8" s="206">
        <v>25.146000000000001</v>
      </c>
      <c r="G8" s="206">
        <v>24.658999999999999</v>
      </c>
      <c r="H8" s="206">
        <v>24.294</v>
      </c>
      <c r="I8" s="206">
        <v>23.934000000000001</v>
      </c>
    </row>
    <row r="9" spans="1:9" ht="12.75" customHeight="1" x14ac:dyDescent="0.2">
      <c r="B9" s="5" t="s">
        <v>379</v>
      </c>
      <c r="C9" s="5"/>
      <c r="D9" s="205"/>
      <c r="E9" s="206">
        <v>3.8</v>
      </c>
      <c r="F9" s="206">
        <v>4.0999999999999996</v>
      </c>
      <c r="G9" s="206">
        <v>4.0999999999999996</v>
      </c>
      <c r="H9" s="206">
        <v>4.2</v>
      </c>
      <c r="I9" s="206">
        <v>4.2</v>
      </c>
    </row>
    <row r="10" spans="1:9" s="13" customFormat="1" ht="12.75" customHeight="1" x14ac:dyDescent="0.2">
      <c r="B10" s="5" t="s">
        <v>380</v>
      </c>
      <c r="C10" s="5"/>
      <c r="D10" s="205"/>
      <c r="E10" s="206">
        <v>2.3919999999999999</v>
      </c>
      <c r="F10" s="206">
        <v>2.3740000000000001</v>
      </c>
      <c r="G10" s="206">
        <v>2.0150000000000001</v>
      </c>
      <c r="H10" s="206">
        <v>1.8879999999999999</v>
      </c>
      <c r="I10" s="206">
        <v>1.8620000000000001</v>
      </c>
    </row>
    <row r="11" spans="1:9" s="13" customFormat="1" ht="12.75" customHeight="1" x14ac:dyDescent="0.2">
      <c r="B11" s="5" t="s">
        <v>381</v>
      </c>
      <c r="C11" s="5"/>
      <c r="D11" s="205"/>
      <c r="E11" s="206">
        <v>5.5720000000000001</v>
      </c>
      <c r="F11" s="206">
        <v>5.069</v>
      </c>
      <c r="G11" s="206">
        <v>4.4050000000000002</v>
      </c>
      <c r="H11" s="206">
        <v>3.8</v>
      </c>
      <c r="I11" s="206">
        <v>3.5</v>
      </c>
    </row>
    <row r="12" spans="1:9" s="13" customFormat="1" ht="12.75" customHeight="1" x14ac:dyDescent="0.2">
      <c r="B12" s="5" t="s">
        <v>382</v>
      </c>
      <c r="C12" s="5"/>
      <c r="D12" s="205"/>
      <c r="E12" s="206">
        <v>4.2</v>
      </c>
      <c r="F12" s="206">
        <v>4.0999999999999996</v>
      </c>
      <c r="G12" s="206">
        <v>4.0999999999999996</v>
      </c>
      <c r="H12" s="206">
        <v>4.3</v>
      </c>
      <c r="I12" s="206">
        <v>4.4000000000000004</v>
      </c>
    </row>
    <row r="13" spans="1:9" s="13" customFormat="1" ht="12.75" customHeight="1" thickBot="1" x14ac:dyDescent="0.25">
      <c r="B13" s="29" t="s">
        <v>383</v>
      </c>
      <c r="C13" s="29"/>
      <c r="D13" s="207"/>
      <c r="E13" s="208">
        <v>54.174999999999997</v>
      </c>
      <c r="F13" s="208">
        <v>65.218999999999994</v>
      </c>
      <c r="G13" s="208">
        <v>61.36</v>
      </c>
      <c r="H13" s="208">
        <v>58.59</v>
      </c>
      <c r="I13" s="208">
        <v>57.097000000000001</v>
      </c>
    </row>
    <row r="14" spans="1:9" ht="12.75" customHeight="1" x14ac:dyDescent="0.2">
      <c r="B14" s="7" t="s">
        <v>384</v>
      </c>
    </row>
  </sheetData>
  <phoneticPr fontId="0" type="noConversion"/>
  <printOptions horizontalCentered="1" verticalCentered="1"/>
  <pageMargins left="0" right="0" top="0.78740157480314965" bottom="0.59055118110236227" header="0.51181102362204722" footer="0.31496062992125984"/>
  <pageSetup paperSize="9" scale="82" orientation="landscape" r:id="rId1"/>
  <headerFooter alignWithMargins="0">
    <oddHeader>&amp;L&amp;8&amp;D &amp;T&amp;R&amp;8&amp;F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20</vt:i4>
      </vt:variant>
    </vt:vector>
  </HeadingPairs>
  <TitlesOfParts>
    <vt:vector size="20" baseType="lpstr">
      <vt:lpstr>S</vt:lpstr>
      <vt:lpstr>P 1</vt:lpstr>
      <vt:lpstr>P 2</vt:lpstr>
      <vt:lpstr>P 3</vt:lpstr>
      <vt:lpstr>P 4</vt:lpstr>
      <vt:lpstr>P 5</vt:lpstr>
      <vt:lpstr>P 6</vt:lpstr>
      <vt:lpstr>P 7</vt:lpstr>
      <vt:lpstr>P 8</vt:lpstr>
      <vt:lpstr>A.1</vt:lpstr>
      <vt:lpstr>A.2</vt:lpstr>
      <vt:lpstr>A.4</vt:lpstr>
      <vt:lpstr>A.5</vt:lpstr>
      <vt:lpstr>A.6</vt:lpstr>
      <vt:lpstr>A.7</vt:lpstr>
      <vt:lpstr>A.9</vt:lpstr>
      <vt:lpstr>A.10</vt:lpstr>
      <vt:lpstr>A.11</vt:lpstr>
      <vt:lpstr>A.12</vt:lpstr>
      <vt:lpstr>A.13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Konvergenční program ČR (aktualizace duben 2014) - tabulková příloha</dc:title>
  <dc:creator/>
  <cp:lastModifiedBy/>
  <dcterms:created xsi:type="dcterms:W3CDTF">2014-04-28T15:57:55Z</dcterms:created>
  <dcterms:modified xsi:type="dcterms:W3CDTF">2018-04-30T13:19:06Z</dcterms:modified>
</cp:coreProperties>
</file>