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showInkAnnotation="0" defaultThemeVersion="124226"/>
  <mc:AlternateContent xmlns:mc="http://schemas.openxmlformats.org/markup-compatibility/2006">
    <mc:Choice Requires="x15">
      <x15ac:absPath xmlns:x15ac="http://schemas.microsoft.com/office/spreadsheetml/2010/11/ac" url="C:\Users\veronika.sturalova.LITOMERICE\Desktop\STRATEGIC\Aktualizace SPRM_obhajobaMA21_2018\6_Mistni ekonomika a podnikani\Prilohy_2018\oblast__6_1\Priloha_1\"/>
    </mc:Choice>
  </mc:AlternateContent>
  <bookViews>
    <workbookView xWindow="120" yWindow="270" windowWidth="15240" windowHeight="7560" tabRatio="871"/>
  </bookViews>
  <sheets>
    <sheet name="Indiktarory_prehled" sheetId="2" r:id="rId1"/>
    <sheet name="OS" sheetId="5" r:id="rId2"/>
    <sheet name="OŽÚ" sheetId="4" r:id="rId3"/>
    <sheet name="PO_CCR" sheetId="1" r:id="rId4"/>
    <sheet name="OÚR" sheetId="9" r:id="rId5"/>
    <sheet name="OE" sheetId="10" r:id="rId6"/>
    <sheet name="ODaSH" sheetId="18" r:id="rId7"/>
    <sheet name="OSVaZ" sheetId="13" r:id="rId8"/>
    <sheet name="MP" sheetId="14" r:id="rId9"/>
    <sheet name="OŽP" sheetId="15" r:id="rId10"/>
    <sheet name="OŠKSaPP" sheetId="16" r:id="rId11"/>
    <sheet name="USPUR" sheetId="11" r:id="rId12"/>
    <sheet name="KSaT" sheetId="7" r:id="rId13"/>
    <sheet name="tajemnik" sheetId="6" r:id="rId14"/>
    <sheet name="List1" sheetId="17" r:id="rId15"/>
  </sheets>
  <definedNames>
    <definedName name="_xlnm._FilterDatabase" localSheetId="0" hidden="1">Indiktarory_prehled!$A$2:$P$62</definedName>
  </definedNames>
  <calcPr calcId="171027"/>
</workbook>
</file>

<file path=xl/calcChain.xml><?xml version="1.0" encoding="utf-8"?>
<calcChain xmlns="http://schemas.openxmlformats.org/spreadsheetml/2006/main">
  <c r="N39" i="2" l="1"/>
  <c r="N50" i="2" l="1"/>
  <c r="N9" i="2"/>
  <c r="N14" i="2"/>
  <c r="N60" i="2" l="1"/>
  <c r="N58" i="2"/>
  <c r="N55" i="2"/>
  <c r="N54" i="2"/>
  <c r="N53" i="2"/>
  <c r="N52" i="2"/>
  <c r="N51" i="2"/>
  <c r="N49" i="2"/>
  <c r="N48" i="2"/>
  <c r="N46" i="2"/>
  <c r="N45" i="2"/>
  <c r="N44" i="2"/>
  <c r="N43" i="2"/>
  <c r="N42" i="2"/>
  <c r="N41" i="2"/>
  <c r="N40" i="2"/>
  <c r="N38" i="2"/>
  <c r="N37" i="2"/>
  <c r="N36" i="2"/>
  <c r="N35" i="2"/>
  <c r="N34" i="2"/>
  <c r="N33" i="2"/>
  <c r="N30" i="2"/>
  <c r="N29" i="2"/>
  <c r="N27" i="2"/>
  <c r="N25" i="2"/>
  <c r="N24" i="2"/>
  <c r="N23" i="2"/>
  <c r="N22" i="2"/>
  <c r="N21" i="2"/>
  <c r="N20" i="2"/>
  <c r="N17" i="2"/>
  <c r="N16" i="2"/>
  <c r="N13" i="2"/>
  <c r="N12" i="2"/>
  <c r="N11" i="2"/>
  <c r="N10" i="2"/>
  <c r="N8" i="2"/>
  <c r="O8" i="2" s="1"/>
  <c r="N7" i="2"/>
  <c r="N6" i="2"/>
  <c r="N5" i="2"/>
  <c r="N4" i="2"/>
  <c r="J116" i="9" l="1"/>
  <c r="J32" i="9"/>
  <c r="I16" i="9" l="1"/>
  <c r="K10" i="2" l="1"/>
  <c r="J10" i="2"/>
  <c r="I10" i="2"/>
  <c r="O5" i="2"/>
  <c r="O60" i="2" l="1"/>
  <c r="O14" i="2"/>
  <c r="O6" i="2" l="1"/>
  <c r="O7" i="2"/>
  <c r="O9" i="2"/>
  <c r="O10" i="2"/>
  <c r="O11" i="2"/>
  <c r="O12" i="2"/>
  <c r="O13" i="2"/>
  <c r="O16" i="2"/>
  <c r="O17" i="2"/>
  <c r="O20" i="2"/>
  <c r="O21" i="2"/>
  <c r="O22" i="2"/>
  <c r="O23" i="2"/>
  <c r="O24" i="2"/>
  <c r="O25" i="2"/>
  <c r="O27" i="2"/>
  <c r="O29" i="2"/>
  <c r="O30" i="2"/>
  <c r="O33" i="2"/>
  <c r="O34" i="2"/>
  <c r="O35" i="2"/>
  <c r="O36" i="2"/>
  <c r="O37" i="2"/>
  <c r="O38" i="2"/>
  <c r="O39" i="2"/>
  <c r="O40" i="2"/>
  <c r="O41" i="2"/>
  <c r="O42" i="2"/>
  <c r="O43" i="2"/>
  <c r="O44" i="2"/>
  <c r="O45" i="2"/>
  <c r="O46" i="2"/>
  <c r="O48" i="2"/>
  <c r="O49" i="2"/>
  <c r="O50" i="2"/>
  <c r="O51" i="2"/>
  <c r="O52" i="2"/>
  <c r="O53" i="2"/>
  <c r="O54" i="2"/>
  <c r="O55" i="2"/>
  <c r="O56" i="2"/>
  <c r="O58" i="2"/>
  <c r="O4" i="2"/>
  <c r="J5" i="2" l="1"/>
  <c r="A62" i="2" l="1"/>
</calcChain>
</file>

<file path=xl/comments1.xml><?xml version="1.0" encoding="utf-8"?>
<comments xmlns="http://schemas.openxmlformats.org/spreadsheetml/2006/main">
  <authors>
    <author>Jiří Hubálek</author>
  </authors>
  <commentList>
    <comment ref="K40" authorId="0" shapeId="0">
      <text>
        <r>
          <rPr>
            <b/>
            <sz val="9"/>
            <color indexed="81"/>
            <rFont val="Tahoma"/>
            <family val="2"/>
            <charset val="238"/>
          </rPr>
          <t>Jiří Hubálek:</t>
        </r>
        <r>
          <rPr>
            <sz val="9"/>
            <color indexed="81"/>
            <rFont val="Tahoma"/>
            <family val="2"/>
            <charset val="238"/>
          </rPr>
          <t xml:space="preserve">
je obsažen i přispěvkem na modernizaci a vybavení nemocnice
  </t>
        </r>
      </text>
    </comment>
    <comment ref="K44" authorId="0" shapeId="0">
      <text>
        <r>
          <rPr>
            <b/>
            <sz val="9"/>
            <color indexed="81"/>
            <rFont val="Tahoma"/>
            <family val="2"/>
            <charset val="238"/>
          </rPr>
          <t>Jiří Hubálek:</t>
        </r>
        <r>
          <rPr>
            <sz val="9"/>
            <color indexed="81"/>
            <rFont val="Tahoma"/>
            <family val="2"/>
            <charset val="238"/>
          </rPr>
          <t xml:space="preserve">
včetně příspěvku na kamerový systém tj. 443180
</t>
        </r>
      </text>
    </comment>
  </commentList>
</comments>
</file>

<file path=xl/comments2.xml><?xml version="1.0" encoding="utf-8"?>
<comments xmlns="http://schemas.openxmlformats.org/spreadsheetml/2006/main">
  <authors>
    <author>Veronika Šturalová</author>
  </authors>
  <commentList>
    <comment ref="E22" authorId="0" shapeId="0">
      <text>
        <r>
          <rPr>
            <b/>
            <sz val="9"/>
            <color indexed="81"/>
            <rFont val="Tahoma"/>
            <family val="2"/>
            <charset val="238"/>
          </rPr>
          <t>Veronika Šturalová:</t>
        </r>
        <r>
          <rPr>
            <sz val="9"/>
            <color indexed="81"/>
            <rFont val="Tahoma"/>
            <family val="2"/>
            <charset val="238"/>
          </rPr>
          <t xml:space="preserve">
Toto číslo není konečné bude doplněno </t>
        </r>
      </text>
    </comment>
  </commentList>
</comments>
</file>

<file path=xl/sharedStrings.xml><?xml version="1.0" encoding="utf-8"?>
<sst xmlns="http://schemas.openxmlformats.org/spreadsheetml/2006/main" count="2346" uniqueCount="723">
  <si>
    <t xml:space="preserve">Měřítko </t>
  </si>
  <si>
    <t>Vize 1</t>
  </si>
  <si>
    <t>Název</t>
  </si>
  <si>
    <t xml:space="preserve">Počet obyvatel města </t>
  </si>
  <si>
    <t>Měrná jednotka</t>
  </si>
  <si>
    <t>Cílová hodnota / sledování trendu</t>
  </si>
  <si>
    <t>Udržet stav na úrovni roku 2012</t>
  </si>
  <si>
    <t>Náročnost měření</t>
  </si>
  <si>
    <t>Návaznost na strategický plán</t>
  </si>
  <si>
    <t>Vize</t>
  </si>
  <si>
    <t>Odpovědnost</t>
  </si>
  <si>
    <t>Politický garant za naplňování</t>
  </si>
  <si>
    <t>vize</t>
  </si>
  <si>
    <t>rada města</t>
  </si>
  <si>
    <t>měřítka</t>
  </si>
  <si>
    <t>starosta</t>
  </si>
  <si>
    <t>Odbor - správce měřítka</t>
  </si>
  <si>
    <t>Metodika měření</t>
  </si>
  <si>
    <t>Popis měřítka</t>
  </si>
  <si>
    <t>Indikátor počet obyvatel města je pro obec důležitý zejména z pohledu rozpočtového určení daní (závisí na počtu obyvatel), ale může také vyjadřovat celkovou spokojenost obyvatel s životem ve městě a okolí. Nastaveným trendem tohoto indikátoru je udržet stav na úrovni roku 2012.</t>
  </si>
  <si>
    <t>Měřítko ovlivňuje</t>
  </si>
  <si>
    <t>Počet narozených dětí, počet zemřelých obyvatel, počet občanů, kteří se přihlásí k trvalému pobytu ve městě, počet obyvatel, kteří se odhlásí z trvalého pobytu; v širším ohledu také atraktivita města, dostupnost bydlení, dostupnost motivující práce.</t>
  </si>
  <si>
    <t>Metodika a výpočet</t>
  </si>
  <si>
    <t>Zdroj čerpání dat</t>
  </si>
  <si>
    <t>Vlastní zdroje města, ČSÚ</t>
  </si>
  <si>
    <t>Perioda vyhodnocování měřítka</t>
  </si>
  <si>
    <t>Ročně</t>
  </si>
  <si>
    <t xml:space="preserve">Počet (číslo): </t>
  </si>
  <si>
    <t>Metodický list (karta) měřítka – vize 1</t>
  </si>
  <si>
    <t>Metodický list (karta) měřítka – vize 2</t>
  </si>
  <si>
    <t>Vize 2</t>
  </si>
  <si>
    <t>Udržet stav na úrovni roku 2011</t>
  </si>
  <si>
    <t>Osobní přístup člověka k životu, míra nezaměstnanosti ve městě, situace v regionu a ČR, všeobecný názor na život ve městě (služby, doprava, bydlení, pracovní příležitosti, mezilidské vztahy, kvalita životního prostředí, úroveň škol apod.)</t>
  </si>
  <si>
    <t>Metodiku a výpočet zajišťuje TIMUR (viz www.timur.cz). Indikátor je zjišťován dotazníkovým šetřením. Respondenti do dotazníku zaznamenávají na stupnici 0 - 10, jak jsou spokojeni s možnostmi zaměstnání v jejich městě. Hodnota 10 je maximální spokojenost.</t>
  </si>
  <si>
    <t>Vyplněné dotazníky občanů v rámci průzkumu spokojenosti občanů.</t>
  </si>
  <si>
    <t>1 x za 3 roky</t>
  </si>
  <si>
    <t>Hodnota indexu průměřné spokojenosti v %:</t>
  </si>
  <si>
    <t>Indikátor vyhodnocuje celkovou spokojenost občanů s různými aspekty života v obci. Kvalitní města dosahují celkovou spokojenost nad 80 % (součet velmi a mírně spokojen). Indikátor vyhodnocuje spokojenost obyvatel jako místem, kde lidé žijí a pracují a byl převzat z mezinárodní sady Společné evropské indikátory udržitelného rozvoje. Podrobnosti lze nalézt na stránkách www.timur.cz, kde jsou k dispozici metodické listy a výsledky z měst, která se do šetření zapojila. Město Litoměřice provedlo již 2 měření.</t>
  </si>
  <si>
    <t>Metodický list (karta) měřítka – A.I1</t>
  </si>
  <si>
    <t>A.I1</t>
  </si>
  <si>
    <t>Udržet stávající stav (udržet stávající hodnotu nebo pozici v rámci kraje)</t>
  </si>
  <si>
    <t>Oblast A.</t>
  </si>
  <si>
    <r>
      <t>Litoměřice - atraktivní, malebné a prosperující město</t>
    </r>
    <r>
      <rPr>
        <sz val="10"/>
        <color theme="1"/>
        <rFont val="Calibri"/>
        <family val="2"/>
        <charset val="238"/>
        <scheme val="minor"/>
      </rPr>
      <t xml:space="preserve"> (ekonomika, podnikání, cestovní ruch)</t>
    </r>
  </si>
  <si>
    <t>Cíl A.I</t>
  </si>
  <si>
    <t>Zlepšit podmínky pro podnikání a zaměstnanost</t>
  </si>
  <si>
    <t>cíle</t>
  </si>
  <si>
    <t>Volné plochy k pronájmu a zahájení činnosti, pobídky a pozitivní přístup města, příznivý legislativní rámec, existence dotačních titulů</t>
  </si>
  <si>
    <t>Vlastní zdroje města</t>
  </si>
  <si>
    <t xml:space="preserve">Počet (číslo):  </t>
  </si>
  <si>
    <t>Metodický list (karta) měřítka – A.I2</t>
  </si>
  <si>
    <t>Udržet či zlepšit stávající stav</t>
  </si>
  <si>
    <t xml:space="preserve">Oblast A. </t>
  </si>
  <si>
    <t xml:space="preserve">Měřítko zaznamenává vývoj míry nezaměstnanosti ve městě Litoměřice v porovnání s úrovní v kraji. </t>
  </si>
  <si>
    <t>Míra nezaměstnanosti ve městě a kraji, prosperita klíčových zaměstnavatelů ve městě a okolí, podnikatelská aktivita obyvatel.</t>
  </si>
  <si>
    <t>Jde o rozdíl nezaměstnanosti města mínus kraj. Nezaměstnanost se počítá dle metodiky Úřadu práce. Jedná se o evidované nezaměstnané osoby, které nemají žádnou objektivní překážku pro přijetí zaměstnání k celkovému počtu ekonomicky aktivních obyvatel.</t>
  </si>
  <si>
    <t>Úřad práce</t>
  </si>
  <si>
    <t xml:space="preserve">%: </t>
  </si>
  <si>
    <t>Metodický list (karta) měřítka – A.I3</t>
  </si>
  <si>
    <t>A.I3</t>
  </si>
  <si>
    <t>Udržet či zlepšit stav z roku 2012</t>
  </si>
  <si>
    <t>Spokojenost obyvatel s možnostmi zaměstnání je jedním z hlavních aspektů při výběru lokality k bydlení. Ideální tendence indikátoru by měla být vzrůstající. Indikátor vyhodnocuje spokojenost obyvatel s možnostmi zaměstnání ve městě a okolí a byl převzat z mezinárodní sady Společné evropské indikátory udržitelného rozvoje. Podrobnosti lze nalézt na stránkách www.timur.cz , kde jsou k dispozici metodické listy a výsledky z měst, která se do šetření zapojila.</t>
  </si>
  <si>
    <t>Míra nezaměstnanosti ve městě, regionu a ČR, podnikatelská aktivita obyvatel, prosperita hlavních zaměstnavatelů ve městě.</t>
  </si>
  <si>
    <t>Metodiku a výpočet zajišťuje TIMUR (viz www.timur.cz). Indikátor je zjišťován dotazníkovým šetřením. Respondenti do dotazníku zaznamenávají na stupnici 0 - 10, jak jsou spokojeni s možnostmi zaměstnání v jejich městě. Hodnota 10 je maximální spokojenost. Jedná se o průměrnou hodnotu spokojenosti na bodové škále 0-10.</t>
  </si>
  <si>
    <t xml:space="preserve">Průměrná hodnota spokojenosti na bodové škále 0-10:  </t>
  </si>
  <si>
    <t>Metodický list (karta) měřítka  A.I4</t>
  </si>
  <si>
    <t>A.I4</t>
  </si>
  <si>
    <t>Metodický list (karta) měřítka – A.II1</t>
  </si>
  <si>
    <t>A.II1</t>
  </si>
  <si>
    <t>Nárůst odpovídajících ubytovacích kapacit</t>
  </si>
  <si>
    <t>ma21 6.3.2</t>
  </si>
  <si>
    <t>Sledovat trend</t>
  </si>
  <si>
    <t>Cíl A.II</t>
  </si>
  <si>
    <t>Zvýšit návštěvnost města mimo jiné prostřednictvím kvalitního marketingu</t>
  </si>
  <si>
    <t>PO CCR</t>
  </si>
  <si>
    <t>Měřítko sleduje stávající ubytovací kapacity a jejich roční nárůst v porovnání s výchozím rokem 2012.</t>
  </si>
  <si>
    <t>Podnikatelská aktivita v oblasti cestovního ruchu a vytváření ubytovacích kapacit, marketing města.</t>
  </si>
  <si>
    <t>Data od poskytovatelů ubytovacích jednotek</t>
  </si>
  <si>
    <t xml:space="preserve">Počet lůžek:  </t>
  </si>
  <si>
    <r>
      <rPr>
        <b/>
        <sz val="14"/>
        <rFont val="Calibri"/>
        <family val="2"/>
        <charset val="238"/>
        <scheme val="minor"/>
      </rPr>
      <t xml:space="preserve">Podpora zaměstnanosti a podnikání     </t>
    </r>
    <r>
      <rPr>
        <b/>
        <sz val="14"/>
        <color rgb="FF00B0F0"/>
        <rFont val="Calibri"/>
        <family val="2"/>
        <charset val="238"/>
        <scheme val="minor"/>
      </rPr>
      <t xml:space="preserve">              ma21 6.1.1</t>
    </r>
  </si>
  <si>
    <r>
      <t xml:space="preserve">Spokojenost s možnostmi zaměstnání              </t>
    </r>
    <r>
      <rPr>
        <b/>
        <sz val="14"/>
        <color rgb="FF00B0F0"/>
        <rFont val="Calibri"/>
        <family val="2"/>
        <charset val="238"/>
        <scheme val="minor"/>
      </rPr>
      <t xml:space="preserve"> dílčí indikátor ECI A.1</t>
    </r>
  </si>
  <si>
    <r>
      <t xml:space="preserve">Nezaměstnanost </t>
    </r>
    <r>
      <rPr>
        <sz val="10"/>
        <color theme="1"/>
        <rFont val="Calibri"/>
        <family val="2"/>
        <charset val="238"/>
        <scheme val="minor"/>
      </rPr>
      <t xml:space="preserve">(rozdíl město mínus kraj)                  </t>
    </r>
    <r>
      <rPr>
        <sz val="10"/>
        <color rgb="FF00B0F0"/>
        <rFont val="Calibri"/>
        <family val="2"/>
        <charset val="238"/>
        <scheme val="minor"/>
      </rPr>
      <t xml:space="preserve">    </t>
    </r>
    <r>
      <rPr>
        <b/>
        <sz val="14"/>
        <color rgb="FF00B0F0"/>
        <rFont val="Calibri"/>
        <family val="2"/>
        <charset val="238"/>
        <scheme val="minor"/>
      </rPr>
      <t>ma21 6.1.3</t>
    </r>
  </si>
  <si>
    <r>
      <t xml:space="preserve">Spokojenost s životem ve městě                         </t>
    </r>
    <r>
      <rPr>
        <b/>
        <sz val="14"/>
        <color rgb="FF00B0F0"/>
        <rFont val="Calibri"/>
        <family val="2"/>
        <charset val="238"/>
        <scheme val="minor"/>
      </rPr>
      <t xml:space="preserve">  indikátor ECI A.1</t>
    </r>
  </si>
  <si>
    <t>Metodický list (karta) měřítka – A.II2</t>
  </si>
  <si>
    <t>A.II2</t>
  </si>
  <si>
    <t xml:space="preserve">PO CCR </t>
  </si>
  <si>
    <t>Návštěvnost hromadných ubytovacích zařízení sleduje vývoj počtu turistů, kteří strávili ve městě Litoměřice na 1 a více nocí. Tito turisté jsou důležitým ukazatelem pro sledování intenzity turismu ve městě. Trendem tohoto indikátoru je zajistit vzrůstající tendenci.</t>
  </si>
  <si>
    <t>Počet a kapacita ubytovacích zařízení, počet turistů ve městě a okolí, marketing ubytovacích zařízení, marketing města, počet akcí ve městě</t>
  </si>
  <si>
    <t>Počet hostů v hromadných ubytovacích zařízení. Hromadným ubytovacím zařízením se myslí zařízení s minimálně pěti pokoji nebo deseti lůžky sloužící pro účely cestovního ruchu. Host v ubytovacím zařízení je každá osoba (mimo personál a majitele), která použila služeb zařízení k přechodnému ubytování.</t>
  </si>
  <si>
    <t>Čtvrtletní údaje od Ekonomického odboru – rekreační poplatek</t>
  </si>
  <si>
    <t xml:space="preserve">Počet obsazených lůžek/noci: </t>
  </si>
  <si>
    <r>
      <t xml:space="preserve">Obsazenost hromadných ubytovacích zařízení </t>
    </r>
    <r>
      <rPr>
        <sz val="12"/>
        <color theme="1"/>
        <rFont val="Calibri"/>
        <family val="2"/>
        <charset val="238"/>
        <scheme val="minor"/>
      </rPr>
      <t>(lůžkonoci)</t>
    </r>
  </si>
  <si>
    <t>Metodický list (karta) měřítka – A.II3</t>
  </si>
  <si>
    <t>A.II3</t>
  </si>
  <si>
    <t xml:space="preserve">Objem prostředků z rozpočtu města na marketing a cestovní ruch </t>
  </si>
  <si>
    <t>Kč</t>
  </si>
  <si>
    <t>OE</t>
  </si>
  <si>
    <t xml:space="preserve">Měřítko sleduje výši finančních prostředků určených podporu marketingu a cestovního ruchu. </t>
  </si>
  <si>
    <t>Možnosti rozpočtu města</t>
  </si>
  <si>
    <t>Vlastní zdroje města – rozpočet města</t>
  </si>
  <si>
    <t>Metodický list (karta) měřítka – A.II4</t>
  </si>
  <si>
    <t>A.II4</t>
  </si>
  <si>
    <t>Počet návštěvníků Informačního centra</t>
  </si>
  <si>
    <t>Počet návštěvníků informačního centra sleduje vývoj počtu turistů ve městě. Údaj zahrnuje, jak turisty s dlouhodobým pobytem, tak také eviduje návštěvníky, kteří ve městě stráví jeden den a ve městě nepřespí. Výše zmíněná skupina návštěvníků na jeden den je z hlediska sledování podpory cestovního ruchu také velmi výrazná. Trendem tohoto indikátoru je zajistit vzrůstající tendenci. V údaji jsou zahrnuti rezidenti města.</t>
  </si>
  <si>
    <t>Počet kulturních a sportovních akcí pořádaných ve městě, počet turistů a návštěvníků města a okolí, atraktivnost města a jeho památek, marketing města.</t>
  </si>
  <si>
    <t>Počet všech osob, které navštíví informační středisko ve městě.</t>
  </si>
  <si>
    <t>Vlastní zdroje města, data od CzechTourism</t>
  </si>
  <si>
    <t xml:space="preserve">Počet:  </t>
  </si>
  <si>
    <t>Metodický list (karta) měřítka – A.II5</t>
  </si>
  <si>
    <t>A.II5</t>
  </si>
  <si>
    <t>Procento plnění marketingové strategie města</t>
  </si>
  <si>
    <t>Marketingová strategie města v oblasti cestovního ruchu je důležitým nástrojem pro zvyšování návštěvnosti města, atraktivnosti města jako celku. Měřítko sleduje procento plnění strategie. Je předpoklad, že strategie bude pravidelně obnovovaná, například vždy na jedno volební období.</t>
  </si>
  <si>
    <t>Počet a náročnost jednotlivých projektů a aktivit v rámci přijaté strategie, finanční možnosti města, aktivita dalších aktérů v oblasti cestovního ruchu.</t>
  </si>
  <si>
    <t>Měřítko se hodnotí jako procentuální plnění strategie od výchozího roku 2012, tedy počet splněných aktivit kumulativně a v daném roce k celkovému počtu aktivit.</t>
  </si>
  <si>
    <t>Metodický list (karta) měřítka – A.III1</t>
  </si>
  <si>
    <t>A.III1</t>
  </si>
  <si>
    <t>Cíl A.III</t>
  </si>
  <si>
    <t>Rozpočet města, existence potenciálních investorů, možnosti dotací.</t>
  </si>
  <si>
    <t xml:space="preserve">Hektary (kumulativně): </t>
  </si>
  <si>
    <t>Metodický list (karta) měřítka – B.I1</t>
  </si>
  <si>
    <t>Spokojenost s kvalitou životního prostředí</t>
  </si>
  <si>
    <t>dílčí indikátor ECI A.1</t>
  </si>
  <si>
    <t xml:space="preserve">Oblast B. </t>
  </si>
  <si>
    <r>
      <t xml:space="preserve">Litoměřice - příjemné město pro život v srdci Zahrady Čech </t>
    </r>
    <r>
      <rPr>
        <sz val="10"/>
        <color theme="1"/>
        <rFont val="Calibri"/>
        <family val="2"/>
        <charset val="238"/>
        <scheme val="minor"/>
      </rPr>
      <t>(životní prostředí, územní rozvoj, doprava a bydlení)</t>
    </r>
  </si>
  <si>
    <t>Cíl B.I</t>
  </si>
  <si>
    <t>Zajistit citlivý urbánní rozvoj a zkvalitňování obytného prostředí na sídlištích a v residenčních čtvrtích</t>
  </si>
  <si>
    <t>místostarosta</t>
  </si>
  <si>
    <t>Hodnocena je spokojenost s okolním životním prostředím. Indikátor byl převzat z mezinárodní sady Společné evropské indikátory udržitelného rozvoje. Podrobnosti lze nalézt na stránkách www.timur.cz , kde jsou k dispozici metodické listy a výsledky z měst, která se do šetření zapojila.</t>
  </si>
  <si>
    <t>Množství zeleně ve městě, čistota veřejných prostranství, kvalita krajiny v blízkém okolí města</t>
  </si>
  <si>
    <t>Metodiku a výpočet zajišťuje TIMUR (www.timur.cz). Indikátor je zjišťován dotazníkovým šetřením. Respondenti do dotazníku zaznamenávají na stupnici 0 - 10, jak jsou spokojeni s kvalitou okolního životního prostředí. Hodnota 10 je maximální spokojenost. Jedná se o průměrnou hodnotu spokojenosti na bodové škále 0-10.</t>
  </si>
  <si>
    <t>Vyplněné dotazníky občanů v rámci průzkumu spokojenosti občanů</t>
  </si>
  <si>
    <t>Metodický list (karta) měřítka – B.I2</t>
  </si>
  <si>
    <t xml:space="preserve">Plocha revitalizovaných veřejných prostranství                                                                         </t>
  </si>
  <si>
    <t>Revitalizací dochází ke zvýšení estetického a funkčního významu prostoru, zvýšení bezpečnosti a celkové kvality života obyvatel. Indikátor sleduje výměru ploch, které prošly obnovou, kumulativně za celé sledované období. Trendem indikátoru by měla být vzrůstající výměra plochy prostranství, která byla revitalizována.</t>
  </si>
  <si>
    <t>Rozpočet města, existence možnosti dotačních titulů.</t>
  </si>
  <si>
    <t>Celková výměra plochy veřejných prostranství, na které budou prováděny revitalizační práce v průběhu sledovaného období. Veřejným prostranstvím jsou podle zákona č. 128/2000 Sb., o obcích, ve znění pozdějších předpisů, „všechna náměstí, ulice, tržiště, chodníky, veřejná zeleň, parky a další prostory přístupné každému bez omezení, tedy sloužící obecnému užívání bez ohledu na vlastnictví k tomuto prostoru.“</t>
  </si>
  <si>
    <r>
      <t>m</t>
    </r>
    <r>
      <rPr>
        <vertAlign val="superscript"/>
        <sz val="10"/>
        <color theme="1"/>
        <rFont val="Calibri"/>
        <family val="2"/>
        <charset val="238"/>
        <scheme val="minor"/>
      </rPr>
      <t>2</t>
    </r>
    <r>
      <rPr>
        <sz val="10"/>
        <color theme="1"/>
        <rFont val="Calibri"/>
        <family val="2"/>
        <charset val="238"/>
        <scheme val="minor"/>
      </rPr>
      <t xml:space="preserve"> (kumulativně) </t>
    </r>
  </si>
  <si>
    <t>Metodický list (karta) měřítka – B.II1</t>
  </si>
  <si>
    <t>Dokončit západní komunikaci (silniční přivaděč D8)</t>
  </si>
  <si>
    <t>Cíl B.II</t>
  </si>
  <si>
    <t>Zlepšit dopravní dostupnost, dopravní systém města a možnosti pro ekologickou dopravu</t>
  </si>
  <si>
    <t>OÚR</t>
  </si>
  <si>
    <t>Aktuální stav projektu, prostředky pro realizaci jako jsou zdroje kraje, dotace, vlastní zdroje města</t>
  </si>
  <si>
    <t>Pro splnění indikátoru musí dojít k úspěšné realizaci akce, tedy dokončení západní komunikace (silničního přivaděče D8)</t>
  </si>
  <si>
    <t>Metodický list (karta) měřítka – B.II2</t>
  </si>
  <si>
    <t>Realizovat přeložku silnice I/15</t>
  </si>
  <si>
    <t>Dokončení přeložky silnice I/15 je z hlediska optimalizace dopravního systému zásadním opatřením pro rozvoj města. Z tohoto důvodu má akce svůj vlastní indikátor, který sleduje, zda k dokončení přeložky došlo či nikoliv.</t>
  </si>
  <si>
    <t>Aktuální stav projektu, prostředky pro realizaci …. jako jsou zdroje kraje, dotace ,vlastní zdroje města</t>
  </si>
  <si>
    <t>Pro splnění indikátoru musí dojít k úspěšné realizaci akce, tedy dokončení přeložky silnice I/15.</t>
  </si>
  <si>
    <t>Metodický list (karta) měřítka – B.II3</t>
  </si>
  <si>
    <t>Délka cyklostezek a cyklotras na území města</t>
  </si>
  <si>
    <t>ma21 4.1.3</t>
  </si>
  <si>
    <t>Součástí cíle je také zlepšit možnosti pro ekologickou dopravu, k níž jde přiřadit cyklodopravu. Měřítko sleduje délku cyklostezek a cyklotras na území města.</t>
  </si>
  <si>
    <t>Rozpočet města, existence možných dotačních titulů.</t>
  </si>
  <si>
    <t>Délka cyklostezek a cyklotras v km na území města. Cyklostezkou se rozumí samostatný jízdní pruh pro cyklisty, případně pro cyklisty a chodce nebo samostatná stezka pro cyklisty, případně pro cyklisty a chodce (oddělený provoz).</t>
  </si>
  <si>
    <t xml:space="preserve">Km </t>
  </si>
  <si>
    <t>Metodický list (karta) měřítka – B.II4</t>
  </si>
  <si>
    <t>Problém parkování je stále trvající problém většiny měst V ČR.  Měřítko sleduje příbytek parkovacích míst v rámci území města za stanovené období.</t>
  </si>
  <si>
    <t>Rozpočet města a nalezení vhodných ploch pro vybudování parkovacích míst.</t>
  </si>
  <si>
    <t>Absolutní hodnota počtu všech nově vybudovaných parkovacích míst.</t>
  </si>
  <si>
    <t xml:space="preserve">Počet </t>
  </si>
  <si>
    <t>Metodický list (karta) měřítka – B.II5</t>
  </si>
  <si>
    <t>Přeprava cestujících ve veřejné dopravě</t>
  </si>
  <si>
    <t>ODaSH</t>
  </si>
  <si>
    <t>Cena jízdného, dostupnost a kvalita MHD, cena PHM a cena parkovného ve městě.</t>
  </si>
  <si>
    <t>Metodický list (karta) měřítka – B.III1</t>
  </si>
  <si>
    <t>Ekologická stopa města</t>
  </si>
  <si>
    <t xml:space="preserve">ma21 10.3.1 </t>
  </si>
  <si>
    <t>Gha/osobu (globální hektar na osobu)</t>
  </si>
  <si>
    <t>Cíl B.III</t>
  </si>
  <si>
    <t>Udržet či zlepšit kvalitu životního prostředí a zvýšit odpovědnost obyvatel k prostředí, kde žijí</t>
  </si>
  <si>
    <t>Více informací je dostupných na http://www.ekostopa.cz/mesto/.</t>
  </si>
  <si>
    <t>TIMUR</t>
  </si>
  <si>
    <t>Ekologická stopa je komplexním ukazatelem environmentální udržitelnosti města. Převádí (1) zdroje (např. elektrický proud, zemní plyn, benzín, stavební materiál, potraviny, dřevo, atd.) spotřebované obyvateli a institucemi sídlícími ve městě a (2) odpady, které vytvoří, na odpovídající bio-produktivní plochy. Porovnává je se zdroji, které má město k dispozici – s jeho bio-kapacitou. Jednoduše řečeno je jejím cílem převést lidskou spotřebu na velikost používané plochy. Informace k ekostopě lze získat www.timur.cz.. Trendem by mělo být udržet stávající hodnotu ekologické stopy, případně ji snížit.</t>
  </si>
  <si>
    <t>Ekologicky šetrný přístup občanů a institucí k okolí a životnímu prostředí – spotřeba a využití energie, obhospodařování pozemků apod., dále počet obyvatel města.</t>
  </si>
  <si>
    <t xml:space="preserve">Hodnotí se ekologická stopa celého města na jednoho obyvatele města.
Do výpočtu se započítává:
• Výživa – rostlinné a živočišné produkty a s tím spojená energie;
• Bydlení – domácí spotřeba energie, zastavěné plochy, spotřeba paliv a dřeva,energie na výstavbu domů;
• Mobilita – spotřeba energie podle jednotlivých druhů dopravy, plochy zastavěné dopravní infrastrukturou;
• Zboží a služby – spotřeba energie spojená s průmyslovou produkcí, import/export, spotřeba služeb, využívání rostlinných, živočišných a papírových produktů.
Více informací je dostupných na http://www.ekostopa.cz/mesto/.
</t>
  </si>
  <si>
    <t>Metodický list (karta) měřítka – B.III2</t>
  </si>
  <si>
    <t>B.III2</t>
  </si>
  <si>
    <r>
      <t>Ekologická stopa úřadu a jeho organizací</t>
    </r>
    <r>
      <rPr>
        <b/>
        <sz val="11"/>
        <color theme="1"/>
        <rFont val="Calibri"/>
        <family val="2"/>
        <charset val="238"/>
        <scheme val="minor"/>
      </rPr>
      <t xml:space="preserve"> </t>
    </r>
  </si>
  <si>
    <t xml:space="preserve">Ekologická stopa je komplexním ukazatelem environmentální udržitelnosti instituce. Převádí (1) zdroje (např. elektrický proud, zemní plyn, benzín, stavební materiál, potraviny, dřevo, atd.) spotřebované danou institucí a (2) odpady, které vytvoří, na odpovídající bio-produktivní plochy. </t>
  </si>
  <si>
    <t>Informace k ekostopě lze získat www.timur.cz.. Trendem by mělo být udržet stávající hodnotu ekologické stopy, případně ji snížit.</t>
  </si>
  <si>
    <t>Ekologicky šetrný přístup k životnímu prostředí.</t>
  </si>
  <si>
    <t xml:space="preserve">Hodnotí se ekologická stopa instituce - městského úřadu </t>
  </si>
  <si>
    <t>Metodický list (karta) měřítka – B.III3</t>
  </si>
  <si>
    <t>Podíl separovaného odpadu v %</t>
  </si>
  <si>
    <t>ma21 3.2.4</t>
  </si>
  <si>
    <t>OŽP</t>
  </si>
  <si>
    <t>Podíl separovaného odpadu z celkového komunálního odpadu.</t>
  </si>
  <si>
    <t>Chování obyvatel, množství separovaného a směsného komunálního odpadu</t>
  </si>
  <si>
    <t>Podíl separovaného odpadu z celkového komunálního odpadu komunálního násobený 100</t>
  </si>
  <si>
    <t xml:space="preserve">% </t>
  </si>
  <si>
    <t>Metodický list (karta) měřítka – C.I1</t>
  </si>
  <si>
    <t>C.I1</t>
  </si>
  <si>
    <r>
      <t xml:space="preserve">Průměrný počet žáků ve třídě ZŠ </t>
    </r>
    <r>
      <rPr>
        <sz val="10"/>
        <color theme="1"/>
        <rFont val="Calibri"/>
        <family val="2"/>
        <charset val="238"/>
        <scheme val="minor"/>
      </rPr>
      <t>(pouze monitorovat)</t>
    </r>
  </si>
  <si>
    <t xml:space="preserve">Oblast C. </t>
  </si>
  <si>
    <r>
      <t xml:space="preserve">Litoměřice – Zdravé město, město kultury, sportu a vzdělanosti </t>
    </r>
    <r>
      <rPr>
        <sz val="10"/>
        <color theme="1"/>
        <rFont val="Calibri"/>
        <family val="2"/>
        <charset val="238"/>
        <scheme val="minor"/>
      </rPr>
      <t>(Sociální oblast, zdraví, společenský rozvoj, vzdělávání)</t>
    </r>
  </si>
  <si>
    <t>Cíl C.I</t>
  </si>
  <si>
    <t>Zlepšit podmínky pro kvalitní školství a vzdělávání</t>
  </si>
  <si>
    <t>Podmínky pro zajištění kvalitní výuky na základních školách ovlivňuje také počet dětí ve třídě. Nadměrným počtem žáků ve třídách se vytrácí individuální přístup a věnována péče a kvalita výuky může klesat. Měřítko umožňuje sledovat průměrný počet žáků ve třídě. Obecně se uvádí, že je vhodné, aby počet nepřekročil hranici 25 žáků ve třídě.</t>
  </si>
  <si>
    <t>Počet dětí ve věku 6 – 15 let, počet a kapacita ZŠ, právní předpisy limitující  max/min počet žáků ve třídě, způsob financování regionálního školství  - krajské normativy na žáka – na platy pedagogických a ostatních zaměstnanců</t>
  </si>
  <si>
    <t>Počet žáků ZŠ ku počtu tříd (1. – 9. ročník) všech ZŠ ve městě.</t>
  </si>
  <si>
    <t xml:space="preserve">Počet žáků </t>
  </si>
  <si>
    <t>Metodický list (karta) měřítka – C.I2</t>
  </si>
  <si>
    <t>C.I2</t>
  </si>
  <si>
    <t xml:space="preserve">Měřítko sleduje naplněnost mateřských škol ve městě, respektive možnost umístit své dítě do mateřské školy. </t>
  </si>
  <si>
    <t>Počet a kapacita mateřských školek, počet narozených dětí, zájem o umisťování v MŠ.</t>
  </si>
  <si>
    <t>Procento neumístěných dětí ve věku 3-6 let v MŠ z počtu žadatelů.</t>
  </si>
  <si>
    <t>%</t>
  </si>
  <si>
    <t>Metodický list (karta) měřítka – C.I3</t>
  </si>
  <si>
    <t>C.I3</t>
  </si>
  <si>
    <t xml:space="preserve">Zlepšit podmínky pro kvalitní školství a vzdělávání je důležitým cílem města. Měřítko sleduje objem prostředků z rozpočtu do oblasti školství. </t>
  </si>
  <si>
    <t>Rozpočet města, počet dětí ve věku 6 – 15 let</t>
  </si>
  <si>
    <t>Vlastní zdroje města - rozpočet města</t>
  </si>
  <si>
    <t>Metodický list (karta) měřítka – C.I4</t>
  </si>
  <si>
    <t>C.I4</t>
  </si>
  <si>
    <t>Výsledky srovnávacích testů</t>
  </si>
  <si>
    <t xml:space="preserve">Výsledky srovnávacích testů žáků základních škol podobě SCIO testů, jako nezávislého ověření studijních výsledků žáků všech městem zřizovaných ZŠ – výběr příslušného ročníku  – př. 8. nebo 9. třída – M,  ČJ a obecné studijní předpoklady. Vyhodnocení výsledků mezi školami navzájem, navržení prostoru pro zlepšení. Stávající celostátní testování  5. a 9. tříd, prováděné ČŠI, je pro tyto účely nevyužitelné. </t>
  </si>
  <si>
    <t>Úroveň  kvality výuky na jednotlivých školách, studijní předpoklady a nadání žáků</t>
  </si>
  <si>
    <t xml:space="preserve">Dle kvalifikované metodiky SCIO testů </t>
  </si>
  <si>
    <t>Metodický list (karta) měřítka – C.II1</t>
  </si>
  <si>
    <t>C.II1</t>
  </si>
  <si>
    <t>Plocha zrekonstruovaných a nově vybudovaných sportovišť</t>
  </si>
  <si>
    <t>Cíl C.II</t>
  </si>
  <si>
    <t>Zlepšit podmínky pro sport a volnočasové aktivity</t>
  </si>
  <si>
    <t>Zajistit dostatečné a přiměřené prostory a infrastrukturu pro sportovní a volnočasové aktivity je jedním z důležitých úkolů města. Měřítko sleduje plochu, která byla pro tyto účely nově vybudována nebo zrekonstruována. Optimální trend indikátoru by měl být vzrůstající.</t>
  </si>
  <si>
    <t>Rozpočet města, počet zrekonstruovaných a nově vybudovaných ploch v minulosti, dotační příležitosti.</t>
  </si>
  <si>
    <t>Celková plocha v m2 na území města zrekonstruovaných a nově vybudovaných prostor pro sport a volnočasové aktivity (hřiště, tělocvičny, haly). Hodnota se počítá kumulativně.</t>
  </si>
  <si>
    <r>
      <t>m</t>
    </r>
    <r>
      <rPr>
        <vertAlign val="superscript"/>
        <sz val="10"/>
        <color theme="1"/>
        <rFont val="Calibri"/>
        <family val="2"/>
        <charset val="238"/>
        <scheme val="minor"/>
      </rPr>
      <t xml:space="preserve">2 </t>
    </r>
    <r>
      <rPr>
        <sz val="10"/>
        <color theme="1"/>
        <rFont val="Calibri"/>
        <family val="2"/>
        <charset val="238"/>
        <scheme val="minor"/>
      </rPr>
      <t xml:space="preserve">(kumulativně) </t>
    </r>
  </si>
  <si>
    <t>Metodický list (karta) měřítka – C.II2</t>
  </si>
  <si>
    <t>C.II2</t>
  </si>
  <si>
    <t>Objem prostředků z rozpočtu města na podporu sportu a volnočasových aktivit</t>
  </si>
  <si>
    <t xml:space="preserve">Měřítko sleduje výši finančních prostředků určených na finanční podporu sportu a volnočasových aktivit. Město se snaží o podporu obyvatel v aktivním trávení volného času. </t>
  </si>
  <si>
    <t>Rozpočet města, počet oddílů</t>
  </si>
  <si>
    <t>Metodický list (karta) měřítka – C.II3</t>
  </si>
  <si>
    <t>C.II3</t>
  </si>
  <si>
    <t>Dosahovaná výkonnost sportovních klubů</t>
  </si>
  <si>
    <t xml:space="preserve">Hodnota </t>
  </si>
  <si>
    <t>Měřítko zahrnuje dosahovanou výkonnost sportovních klubů nejvyšší soutěž v rámci sportovního odvětví, umístění v této soutěži, úspěchy na mezinárodní úrovni</t>
  </si>
  <si>
    <t>Zázemí sportovního klubu, vybavení, členská základna, tréninkové možnosti, zdroje financování, divácká návštěvnost</t>
  </si>
  <si>
    <t>Metodický list (karta) měřítka – C.II4</t>
  </si>
  <si>
    <t>C.II4</t>
  </si>
  <si>
    <t>Počet aktivních členů sportovních klubů (počet členů/počet dětí)</t>
  </si>
  <si>
    <t>Snahou města je podpořit příležitosti ve městě pro kvalitní trávení volného času a to zejména udržením, případně rozšířením stávající nabídky sportovního vyžití a volnočasových aktivit.  Město usiluje o sledování aktivních členů sportovních klubů, tělovýchovných a tělocvičných jednot</t>
  </si>
  <si>
    <t>Rozpočet města, počet sportovních a volnočasových oddílů, zázemí a vybavení, finanční náročnost sportovního odvětví</t>
  </si>
  <si>
    <t xml:space="preserve">Počet aktivních členů sportovních a volnočasových oddílů registrovaných ve městě. </t>
  </si>
  <si>
    <t>4373/2690</t>
  </si>
  <si>
    <t>Počet</t>
  </si>
  <si>
    <t>Metodický list (karta) měřítka – C.III1</t>
  </si>
  <si>
    <t>C.III1</t>
  </si>
  <si>
    <t>ma21 7.2.2 a 8.1.2</t>
  </si>
  <si>
    <t>Cíl C.III</t>
  </si>
  <si>
    <t>Rozvíjet kulturu, místní tradice a zvyklosti a komunitní (spolkový) život</t>
  </si>
  <si>
    <t xml:space="preserve">Měřítko sleduje výši finančních prostředků určených na finanční podporu kultury. </t>
  </si>
  <si>
    <t>Rozpočet města, zájem o podporu v této oblasti</t>
  </si>
  <si>
    <t>Metodický list (karta) měřítka – C.III2</t>
  </si>
  <si>
    <t>C.III2</t>
  </si>
  <si>
    <t>Počet aktivních členů zájmových souborů</t>
  </si>
  <si>
    <t>ma21 7.4.4</t>
  </si>
  <si>
    <t>Rozvíjet kulturu místní tradice a zvyklosti a komunitní (spolkový) život</t>
  </si>
  <si>
    <t>Snahou města je podpořit příležitosti ve městě pro kvalitní trávení volného času a to zejména udržením, případně rozšířením stávající nabídky zájmových a kulturních aktivit.  Město usiluje o sledování aktivních členů pěveckých sborů a divadelních souborů.</t>
  </si>
  <si>
    <t>Rozpočet města, počet kulturních a zájmových organizací, podmínky využívání zázemí v majetku města, předpoklady a nadání dětí.</t>
  </si>
  <si>
    <t xml:space="preserve">Počet aktivních členů organizací registrovaných ve městě. </t>
  </si>
  <si>
    <t>Metodický list (karta) měřítka – C.III3</t>
  </si>
  <si>
    <t>C.III3</t>
  </si>
  <si>
    <t>Míra spokojenosti obyvatel s kulturními akcemi</t>
  </si>
  <si>
    <t>dílčí indikátor ECI A.1 – Spokojenost s kvalitou kulturních akcí</t>
  </si>
  <si>
    <t>Jde o spokojenost s kulturními akcemi. Indikátor byl převzat z mezinárodní sady Společné evropské indikátory udržitelného rozvoje. Podrobnosti lze nalézt na stránkách www.timur.cz .</t>
  </si>
  <si>
    <t>Počet a kvalita kulturních akcí ve městě, rozpočet města, aktivita kulturních institucí na území města</t>
  </si>
  <si>
    <t>Metodický list (karta) měřítka – C.III4</t>
  </si>
  <si>
    <t>C.III4</t>
  </si>
  <si>
    <t>Počet akcí Zdravého města</t>
  </si>
  <si>
    <t xml:space="preserve">Součástí místní Agendy 21 a projektu Zdravé město je rovněž široké spektrum konkrétních aktivit a kampaní pro obyvatele města, které mimo jiné rozšiřují možnosti zapojení občanů do rozhodování o budoucnosti města a podílí se na dosažení kvalitnějšího života. V praxi tyto aktivity mají zpravidla podobu akcí a kampaní pro veřejnost, nejčastěji jde o společné kampaně pořádané v ČR Zdravými městy (ale nejen jimi): Den Země, Evropský týden mobility, Den zdraví, Den stromů, Dny bez úrazů apod. Může jít rovněž o související průzkum  i dlouhodobé záměry. Dále jsou sledovány aktivity plánování s veřejností. </t>
  </si>
  <si>
    <t>Rozpočet města, dotační příležitosti</t>
  </si>
  <si>
    <t>Počet realizovaných akcí, do kterých se započítávají:</t>
  </si>
  <si>
    <t>a) osvětové akce a kampaně (1 kampaň = 1 akce)</t>
  </si>
  <si>
    <t>b) plánování s veřejností (kulaté stoly, fórum ZM, projektové dny apod.)</t>
  </si>
  <si>
    <t>Vlastní zdroje města - koordinátor PZM a MA21</t>
  </si>
  <si>
    <t>Metodický list (karta) měřítka – C.IV1</t>
  </si>
  <si>
    <t>C.IV1</t>
  </si>
  <si>
    <t>Spokojenost obyvatel se sociálními službami</t>
  </si>
  <si>
    <t>dílčí indikátor ECI A.1- Spokojenost obyvatel se sociálními službami</t>
  </si>
  <si>
    <t>Cíl C.IV</t>
  </si>
  <si>
    <t>Optimalizovat síť sociálních služeb a zajistit dostupnou a kvalitní zdravotní péče pro obyvatele</t>
  </si>
  <si>
    <t>Jde o spokojenost se sociálními službami. Indikátor byl převzat z mezinárodní sady Společné evropské indikátory udržitelného rozvoje. Podrobnosti lze nalézt na stránkách www.timur.cz .</t>
  </si>
  <si>
    <t>Rozsah a kvalita sociálních služeb ve městě, rozpočet města, aktivita institucí na území města.</t>
  </si>
  <si>
    <t>Metodický list (karta) měřítka – C.IV2</t>
  </si>
  <si>
    <t>C.IV2</t>
  </si>
  <si>
    <t>Objem prostředků z rozpočtu města na sociální služby</t>
  </si>
  <si>
    <t xml:space="preserve">Měřítko sleduje výši finančních prostředků určených na finanční podporu sociálních služeb. </t>
  </si>
  <si>
    <t>Metodický list (karta) měřítka – C.IV3</t>
  </si>
  <si>
    <t>C.IV3</t>
  </si>
  <si>
    <t>Plnění komunitního plánu sociálních služeb</t>
  </si>
  <si>
    <t>OSVaZ</t>
  </si>
  <si>
    <t>Rozpočet města, počet poskytovatelů sociálních služeb, počet uživatelů sociálních služeb</t>
  </si>
  <si>
    <t>Pravidelné vyhodnocování výstupů komunitního plánu města. Procento splněných opatřeních stanovených v komunitním plánu v daném roce, kdy splnění všech výstupů znamená 100%.</t>
  </si>
  <si>
    <t>1 x za 2 roky</t>
  </si>
  <si>
    <t>Metodický list (karta) měřítka – C.V1</t>
  </si>
  <si>
    <t>C.V1</t>
  </si>
  <si>
    <t>Počet trestných činů zaznamenaných policií/1000 obyvatel</t>
  </si>
  <si>
    <t>ma21 9.4.1</t>
  </si>
  <si>
    <t>Cíl C.V</t>
  </si>
  <si>
    <t>Posílit prevenci kriminality</t>
  </si>
  <si>
    <t>Měřítko sleduje počet trestných činů spáchaných na území města. Trestná činnost zahrnuje násilnou trestnou činnost, mravní trestnou činnost, majetkovou trestní činnost a ostatní trestnou činnost. Cílem je, aby indikátor měl sestupnou tendenci.</t>
  </si>
  <si>
    <t>Počet opatření na prevenci kriminality, rozpočet města na městskou policii, rozpočet a aktivita Policie ČR</t>
  </si>
  <si>
    <t>Počet trestných činů uskutečněných na území města</t>
  </si>
  <si>
    <t>Policie České Republiky</t>
  </si>
  <si>
    <t>Počet na tisíc obyvatel</t>
  </si>
  <si>
    <t>Metodický list (karta) měřítka – C.V2</t>
  </si>
  <si>
    <t>C.V2</t>
  </si>
  <si>
    <t>Počet strážníků Městské policie/1000 obyvatel</t>
  </si>
  <si>
    <t>Městská policie</t>
  </si>
  <si>
    <r>
      <t>Městská policie zabezpečuje místní záležitosti veřejného pořádku v rámci působnosti města (dohlíží nad dodržováním pravidel občanského soužití, pravidel bezpečnosti a plynulosti silničního provozu na území obce, odhaluje přestupky a v rozsahu stanoveném zákonem, ukládá a vybírá blokové pokuty). Indikátorem chce město sledovat</t>
    </r>
    <r>
      <rPr>
        <b/>
        <sz val="10"/>
        <color theme="1"/>
        <rFont val="Calibri"/>
        <family val="2"/>
        <charset val="238"/>
        <scheme val="minor"/>
      </rPr>
      <t xml:space="preserve"> </t>
    </r>
    <r>
      <rPr>
        <sz val="10"/>
        <color theme="1"/>
        <rFont val="Calibri"/>
        <family val="2"/>
        <charset val="238"/>
        <scheme val="minor"/>
      </rPr>
      <t>počet strážníků městské policie, zejména ve vztahu zajištění pocitu bezpečí místních obyvatel. Indikátor bude pouze monitorován.</t>
    </r>
  </si>
  <si>
    <t>Rozpočet města, počet obyvatel</t>
  </si>
  <si>
    <t xml:space="preserve">Počet strážníků městské policie na 1000 obyvatel města. Jedná se o tabulková místa lomeno aktuálním počtem obyvatel. Sledování trendu. </t>
  </si>
  <si>
    <t>Počet strážníků na tisíc obyvatel</t>
  </si>
  <si>
    <t>Metodický list (karta) měřítka – C.V3</t>
  </si>
  <si>
    <t>C.V3</t>
  </si>
  <si>
    <t xml:space="preserve">Počet přestupků na tisíc obyvatel </t>
  </si>
  <si>
    <t xml:space="preserve">Měřítko sleduje počet přestupků spáchaných na území města přepočtený na tisíc obyvatel. Mezi přestupky byly vybrány přestupky proti veřejnému pořádku, proti občanskému soužití, proti majetku, na úseku ochrany před alkoholismem a jinými toxikomániemi. Cílem je, aby indikátor měl sestupnou tendenci. </t>
  </si>
  <si>
    <t>Rozpočet města, rozpočet Městské policie a Policie ČR, chování a počet obyvatel</t>
  </si>
  <si>
    <t xml:space="preserve">Počet přestupků uskutečněných na území města přepočtený na 1 000 obyvatel </t>
  </si>
  <si>
    <t xml:space="preserve">Vlastní zdroje města, Městské policie, Policie České republiky </t>
  </si>
  <si>
    <t xml:space="preserve">Počet na tisíc obyvatel </t>
  </si>
  <si>
    <t>Metodický list (karta) měřítka – C.V4</t>
  </si>
  <si>
    <t>C.V4</t>
  </si>
  <si>
    <t>Objem prostředků z rozpočtu města na prevenci kriminality</t>
  </si>
  <si>
    <t xml:space="preserve">Měřítko sleduje výši finančních prostředků určených na prevenci kriminality. </t>
  </si>
  <si>
    <t>Rozpočet města, zájem o podporu v této oblasti, dotační příležitosti.</t>
  </si>
  <si>
    <t>Metodický list (karta) měřítka – D.I1</t>
  </si>
  <si>
    <t>D.I1</t>
  </si>
  <si>
    <t>Energetické úspory budov města</t>
  </si>
  <si>
    <t>ma21 3.3.2</t>
  </si>
  <si>
    <t xml:space="preserve">Oblast D. </t>
  </si>
  <si>
    <t>Litoměřice - město inovací: energeticky nezávislé a nízkoemisní</t>
  </si>
  <si>
    <t>Cíl D.I</t>
  </si>
  <si>
    <t>Zajistit úsporu energií, energetický management, snižování emisí a podporovat obnovitelné zdroje energie</t>
  </si>
  <si>
    <t xml:space="preserve">Měřítko sleduje výši dosažených energetických úspor všech budov a zařízení ve vlastnictví města prostřednictvím investičních (zateplení, výměna oken, zdroje tepla) i neinvestičních (dodržování normových teplot, regulace, uživatelské chování) opatření v porovnání se spotřebou energie v roce 2012. </t>
  </si>
  <si>
    <t xml:space="preserve">Rozpočet města, chování zaměstnanců a provozovatelů městských organizací. </t>
  </si>
  <si>
    <t xml:space="preserve">Prokazatelné výše dosažených energetických úspor všech budov ve vlastnictví města v porovnání s rokem 2012 v procentech. Výše úspor za vytápění je kalkulována na základě klimaticky upravených dat pomocí denostupňové metody. </t>
  </si>
  <si>
    <t>Vlastní zdroje města - energetický manažer</t>
  </si>
  <si>
    <t>Metodický list (karta) měřítka – D.I2</t>
  </si>
  <si>
    <t>D.I2</t>
  </si>
  <si>
    <t>Plnění energetického plánu města</t>
  </si>
  <si>
    <t xml:space="preserve">% splněných aktivit není – bude měřeno od r. 2014 </t>
  </si>
  <si>
    <t xml:space="preserve">Město vytváří energetický plán města, který definuje konkrétní opatření a aktivity vedoucí ke snížení energetické náročnosti budov a zařízení v majetku města. Tyto aktivity, respektive jejich výstupy budou pravidelně vyhodnocovány, případně reformulovány. </t>
  </si>
  <si>
    <t>Rozpočet města, aktivita města a jeho organizací.</t>
  </si>
  <si>
    <t>Pravidelné vyhodnocování výstupů energetického plánu města. Procento splněných výstupů stanovených v plánu v daném roce, kdy splnění všech plánovaných výstupů znamená 100%.</t>
  </si>
  <si>
    <t>Metodický list (karta) měřítka – D.I3</t>
  </si>
  <si>
    <t>D.I3</t>
  </si>
  <si>
    <t>Zapojení do Paktu starostů a primátorů</t>
  </si>
  <si>
    <t>ma21 10.1.4</t>
  </si>
  <si>
    <t>RM</t>
  </si>
  <si>
    <t>Měřítko sleduje zapojení města do Paktu starostů a primátorů.</t>
  </si>
  <si>
    <t>Rozhodnutí o zapojení a plnění podmínek.</t>
  </si>
  <si>
    <t>Měřítko se považuje za splněné, pokud se město zapojí do Paktu starostů a primátorů a plní podmínky pro zapojení stanovené.</t>
  </si>
  <si>
    <t>Metodický list (karta) měřítka – D.I4</t>
  </si>
  <si>
    <t>D.I4</t>
  </si>
  <si>
    <t xml:space="preserve">Uhlíková stopa </t>
  </si>
  <si>
    <t>Uhlíková stopa je měřítkem dopadu lidské činnosti na životní prostředí a na klimatické změny, zaměřuje se na množství skleníkových plynů, které se produkují naším každodenním životem, například spalováním fosilních paliv pro výrobu elektřiny nebo tepla, dopravou atd. Jednoduše řečeno, uhlíková stopa je množství oxidu uhličitého a ostatních skleníkových plynů, uvolněné během životního cyklu produktu, který používáme, poskytnutím služby, cestováním, a podobně.</t>
  </si>
  <si>
    <r>
      <t>Výchozím bodem výpočtu uhlíkové stopy je analýza spotřeby energie pro město a následný přepočet energie na ekvivalentní množství skleníkových plynů pomocí emisních faktorů, které vyjadřují množství skleníkových plynů, vyjádřené v tunách oxidu uhličitého či dalších skleníkových plynů. Tyto faktory je v dalším kroku nutné převést na odpovídající množství skleníkových plynů vyjádřené v ekvivalentech oxidu uhličitého (CO</t>
    </r>
    <r>
      <rPr>
        <vertAlign val="subscript"/>
        <sz val="10"/>
        <color theme="1"/>
        <rFont val="Calibri"/>
        <family val="2"/>
        <charset val="238"/>
        <scheme val="minor"/>
      </rPr>
      <t>2</t>
    </r>
    <r>
      <rPr>
        <sz val="10"/>
        <color theme="1"/>
        <rFont val="Calibri"/>
        <family val="2"/>
        <charset val="238"/>
        <scheme val="minor"/>
      </rPr>
      <t>ekv.).</t>
    </r>
  </si>
  <si>
    <t xml:space="preserve">1x za 3 roky pro město jako celek, 1 ročně pro budovy a zařízení v majetku města. </t>
  </si>
  <si>
    <t>Metodický list (karta) měřítka – D.I5</t>
  </si>
  <si>
    <t>D.I5</t>
  </si>
  <si>
    <t>Průměrná roční koncentrace polétavého prachu v ovzduší</t>
  </si>
  <si>
    <t>Měřítko sleduje prašnost na území města pomocí množství polétavého prachu PM 10 v m3 vzduchu.</t>
  </si>
  <si>
    <t xml:space="preserve">Dálkový přenos prachu, lokální stacionární i mobilní zdroje, množství zeleně, rozpočet města, disponibilní příjmy obyvatel, územní plán a regulativy města. </t>
  </si>
  <si>
    <t xml:space="preserve">Průměrná roční koncentrace z naměřených denních dat. </t>
  </si>
  <si>
    <t xml:space="preserve">Výkazy stavu ovzduší od Zdravotního ústavu. </t>
  </si>
  <si>
    <r>
      <t>ug/m</t>
    </r>
    <r>
      <rPr>
        <vertAlign val="superscript"/>
        <sz val="10"/>
        <color theme="1"/>
        <rFont val="Calibri"/>
        <family val="2"/>
        <charset val="238"/>
        <scheme val="minor"/>
      </rPr>
      <t xml:space="preserve">3  </t>
    </r>
  </si>
  <si>
    <t>Metodický list (karta) měřítka – D.II1</t>
  </si>
  <si>
    <t>D.II1</t>
  </si>
  <si>
    <t>Realizace geotermálního projektu</t>
  </si>
  <si>
    <t>Realizace projektu</t>
  </si>
  <si>
    <t>Cíl D.II</t>
  </si>
  <si>
    <t>Zajistit realizaci geotermálního projektu a souvisejících aktivit</t>
  </si>
  <si>
    <t>zastupitelstvo</t>
  </si>
  <si>
    <t xml:space="preserve">Měřítko sleduje plnění aktivit v rámci přípravy geotermálního projektu stanovené pro daný rok v plánu aktivit. </t>
  </si>
  <si>
    <t>Rozpočet a aktivita města, dotační příležitosti.</t>
  </si>
  <si>
    <t>Měřítko se považuje za splněné, pokud město v daném roce plní aktivity uvedené v Plánu aktivit na příslušný rok. Konečné splnění je realizace projektu.</t>
  </si>
  <si>
    <t>Vlastní zdroje města - manažer geotermálního projektu</t>
  </si>
  <si>
    <t>Metodický list (karta) měřítka – E.I1</t>
  </si>
  <si>
    <t>E.I1</t>
  </si>
  <si>
    <t xml:space="preserve">Oblast E. </t>
  </si>
  <si>
    <r>
      <t xml:space="preserve">Litoměřice - odpovědně, kvalitně a efektivně řízené město </t>
    </r>
    <r>
      <rPr>
        <sz val="10"/>
        <color theme="1"/>
        <rFont val="Calibri"/>
        <family val="2"/>
        <charset val="238"/>
        <scheme val="minor"/>
      </rPr>
      <t>(kvalitní úřad a organizace města)</t>
    </r>
  </si>
  <si>
    <t>Cíl E.I</t>
  </si>
  <si>
    <t>Zajistit zdravé financování a účelné hospodaření</t>
  </si>
  <si>
    <t>Měřítko vyjadřuje připravenost a úspěšnost města při získávání nenárokových dotací a zajištění dodatečných externích zdrojů do rozpočtu města. Indikátor bude monitorován, protože není plně v kompetenci města jeho hodnotu ovlivnit.</t>
  </si>
  <si>
    <t>Fáze programovacího období a existence vhodných dotačních titulů, rozpočet města – zajištění předfinancování a kofinancování</t>
  </si>
  <si>
    <t xml:space="preserve">Podíl nenárokových dotací v Kč přijatých městem dle účetního stavu k 31. 12. příslušného roku (účetní uzávěrka) k celkovým příjmům města. </t>
  </si>
  <si>
    <t>vlastní zdroje města – rozpočet města</t>
  </si>
  <si>
    <t>Metodický list (karta) měřítka – E.I2</t>
  </si>
  <si>
    <t>E.I2</t>
  </si>
  <si>
    <t>Ukazatel zadlužování</t>
  </si>
  <si>
    <t>ma21 1.2.1</t>
  </si>
  <si>
    <t>Nepřekročit stanovenou hodnotu</t>
  </si>
  <si>
    <t>Ukazatel podílu cizích zdrojů k celkovým aktivům patří k ukazatelům monitorujícím hospodaření obcí a slouží k regulaci jejich zadluženosti. Ukazatel používá ministerstvo financí. Jako hranice únosné zadluženosti byla ministerstvem financí přijata výše ukazatele dluhové služby do 25 %.  Indikátor pro město stanovuje nepřekročit stanovenou hodnotu.</t>
  </si>
  <si>
    <t>Rozpočet města, rozpočtový výhled města</t>
  </si>
  <si>
    <t>Podíl cizích zdrojů k celkovým aktivům</t>
  </si>
  <si>
    <t>Metodický list (karta) měřítka – E.I3</t>
  </si>
  <si>
    <t>E.I3</t>
  </si>
  <si>
    <t>Hodnota majetku města</t>
  </si>
  <si>
    <t>U prostředků, které město nebo jeho organizace a společnosti vynakládají, se město ve strategickém plánu zavázalo zajistit zdravé financování a účelné hospodaření. Pro zajištění naplnění je nutné zajistit péči o majetek města včetně provádění potřebných oprav a investic, provádění potřebných rozborů a analýz, vyčleňování a následný prodej nepotřebného majetku, využívání příležitostí a snižování rizik, kvalitní systém řízení úřadu a všech organizací a společností města (efektivnost, hospodárnost, účelnost), budování partnerství a další oblasti či aktivity.</t>
  </si>
  <si>
    <t>Rozhodnutí orgánů města o výši finančních prostředků určených na investiční aktivity, o převodech majetku a vedoucí odborů řádnou správou svěřeného majetku.</t>
  </si>
  <si>
    <t>Metodický list (karta) měřítka – E.I4</t>
  </si>
  <si>
    <t>E.I4</t>
  </si>
  <si>
    <t>Podíl investic k celkovým výdajům</t>
  </si>
  <si>
    <t>Měřítko sleduje výši finančních prostředků vynaložených na investice.</t>
  </si>
  <si>
    <t>Rozpočet města, dotační příležitosti, způsob hospodaření</t>
  </si>
  <si>
    <t>Metodický list (karta) měřítka – E.II1</t>
  </si>
  <si>
    <t>E.II1</t>
  </si>
  <si>
    <r>
      <t>Index efektivnosti dle Benchmarkingové iniciativy</t>
    </r>
    <r>
      <rPr>
        <sz val="10"/>
        <color theme="1"/>
        <rFont val="Calibri"/>
        <family val="2"/>
        <charset val="238"/>
        <scheme val="minor"/>
      </rPr>
      <t xml:space="preserve"> (nejméně u 60 % agend být lepší než průměr mezi srovnatelnými městy)</t>
    </r>
  </si>
  <si>
    <t>Hodnota indexu</t>
  </si>
  <si>
    <t>Cíl E.II</t>
  </si>
  <si>
    <t>Zajistit efektivní řízení města s využitím moderních forem řízení a informačních technologií</t>
  </si>
  <si>
    <t>tajemník</t>
  </si>
  <si>
    <t>Toto měřítko ovlivňují všichni zaměstnanci úřadu. Odpovědnost za ně mají jednotliví vedoucí odborů/samostatných oddělení</t>
  </si>
  <si>
    <t>Benchmarkingová iniciativa</t>
  </si>
  <si>
    <t>E.II2</t>
  </si>
  <si>
    <t>Metodický list (karta) měřítka – E.II3</t>
  </si>
  <si>
    <t>E.II3</t>
  </si>
  <si>
    <t>Výsledky šetření spokojenosti zaměstnanců (online)</t>
  </si>
  <si>
    <t>Mnohé odborné i praktické studie dokazují, že spokojení zaměstnanci jsou produktivnější, mívají nižší absenci a déle pracují v jedné společnosti. Spokojenost zaměstnanců je základní faktor ovlivňující dosahování stanovených cílů úřadu a jejich identifikaci s nimi.</t>
  </si>
  <si>
    <t>Výše mzdy, rozsah úkolů, pracovní prostředí, kvalita lidských zdrojů, efektivní řízení ze strany vedení města.</t>
  </si>
  <si>
    <t xml:space="preserve">Elektronické dotazníkové šetření spokojenosti zaměstnanců úřadu a vybraných organizací města. Dotazníkové šetření </t>
  </si>
  <si>
    <t>Metodický list (karta) měřítka – E.II4</t>
  </si>
  <si>
    <t>E.II4</t>
  </si>
  <si>
    <t>Zlepšování dosažených výsledků v rámci konkrétní metody kvality</t>
  </si>
  <si>
    <t>Aktivita města, dotační možnosti, chování zaměstnanců MěÚ</t>
  </si>
  <si>
    <t xml:space="preserve">Vlastní zdroje města </t>
  </si>
  <si>
    <t>E.II5</t>
  </si>
  <si>
    <t>Stupeň elektronizace formulářů používaných na MěÚ</t>
  </si>
  <si>
    <t>Zvyšování stupně elektronizace</t>
  </si>
  <si>
    <t xml:space="preserve"> Procento typů dokumentů, dostupných v elektronické formě na internetu.</t>
  </si>
  <si>
    <t>Spolupráce jednotlivých odborů poskytujících formuláře v papírové formě s oddělením informatiky na jejich optimálním převodem do elektronického formátu. Dostatek odborně vyškolených lidských zdrojů, vyhrazených na převod formulářů na straně města.</t>
  </si>
  <si>
    <t>Výsledné procento se vypočítá poměrem mezi celkovým počtem typů formulářů a počtem dostupným v elektronickém formátu na internetu</t>
  </si>
  <si>
    <t>Metodický list (karta) měřítka – E.III1</t>
  </si>
  <si>
    <t>E.III1</t>
  </si>
  <si>
    <t>Cíl E.III</t>
  </si>
  <si>
    <t>Zajistit prosazování zájmů města a podpořit spolupráci a partnerství</t>
  </si>
  <si>
    <t>Realizací projektů širšího významu stoupá image města a jeho funkční významnost. Měřítko má sledovat počet projektů, jejichž význam je vyšší než lokální. Měřítko kumulativně načítá jednotlivé projekty a jeho tendence je vzrůstající.</t>
  </si>
  <si>
    <t>Rozpočet města, aktivita úřadu, existence možných dotačních programů, kvalitní projektový tým</t>
  </si>
  <si>
    <t>Počet kumulativně od roku 2012</t>
  </si>
  <si>
    <t>Metodický list (karta) měřítka – E.III2</t>
  </si>
  <si>
    <t>E.III2</t>
  </si>
  <si>
    <t>Počet prestižních (mezi)národních organizací, jejichž je město členem a počet aktivních partnerských měst – kumulativně</t>
  </si>
  <si>
    <t xml:space="preserve">ma21 10.1.2+10.1.3+10.1.4 </t>
  </si>
  <si>
    <t xml:space="preserve">Spolupráce na národní i mezinárodní úrovni přináší pro město řadu výhod - možnost učit se od vyspělejších partnerů, možnost předávat zkušenosti, ekonomické přínosy, řešení konkrétních problémů města, zviditelnění města, posílení jazykových dovedností zapojených osob, zpestření všedního života obce a jiné. Zapojení do smysluplných partnerství je znakem aktivity města a vede k rozvoji města. </t>
  </si>
  <si>
    <t>Aktivní přístup města, existence relevantních programů či iniciativ</t>
  </si>
  <si>
    <t>Metodický list (karta) měřítka – E.IV1</t>
  </si>
  <si>
    <t>E.IV1</t>
  </si>
  <si>
    <t>Spokojenost občanů s možnostmi účastnit se místního plánování</t>
  </si>
  <si>
    <t>Cíl E.IV</t>
  </si>
  <si>
    <t>Rozvíjet komunikaci a práci s veřejností pomocí mezinárodních programů Zdravé město a místní Agendy 21</t>
  </si>
  <si>
    <t>Metodický list (karta) měřítka – E.IV2</t>
  </si>
  <si>
    <t>E.IV2</t>
  </si>
  <si>
    <t xml:space="preserve">Získat a udržet standard kvality MA 21 kategorie „A“ </t>
  </si>
  <si>
    <t>Sledovat trend s cílem dlouhodobě plnit podmínky kategorie „A“</t>
  </si>
  <si>
    <t xml:space="preserve">Místní Agenda 21 (MA21) je v rámci ČR považována za metodu kvality. Města jsou dle komplexnosti přístupu k MA21 rozdělena do pěti kategorií. Nejvyšší je kategorie A. </t>
  </si>
  <si>
    <r>
      <t xml:space="preserve">Zdravá města se snaží utvářet město jako kvalitní a příjemné místo pro život na základě dohody s obyvateli, podnikatelským a neziskovým sektorem. Zdravá města spolupracují a sdružují se do národních a mezinárodních sítí. MA21 zapadá do širšího proudu snah o kvalitní veřejnou správu a současně je i důležitým nástrojem pro zlepšování či udržení kvality života ve městě. Jde o dlouhodobý participativní proces, jehož nezbytnou součástí je </t>
    </r>
    <r>
      <rPr>
        <sz val="11"/>
        <color theme="1"/>
        <rFont val="Calibri"/>
        <family val="2"/>
        <charset val="238"/>
        <scheme val="minor"/>
      </rPr>
      <t>vytváření partnerství</t>
    </r>
    <r>
      <rPr>
        <b/>
        <sz val="11"/>
        <color theme="1"/>
        <rFont val="Calibri"/>
        <family val="2"/>
        <charset val="238"/>
        <scheme val="minor"/>
      </rPr>
      <t xml:space="preserve"> </t>
    </r>
    <r>
      <rPr>
        <sz val="10"/>
        <color theme="1"/>
        <rFont val="Calibri"/>
        <family val="2"/>
        <charset val="238"/>
        <scheme val="minor"/>
      </rPr>
      <t>mezi místní samosprávou a dalšími organizacemi ve městě (instituce, neziskové organizace, školy apod.) i mezi těmito partnery navzájem.</t>
    </r>
  </si>
  <si>
    <t>Aktivita města, jeho organizací a partnerů.</t>
  </si>
  <si>
    <t>Metodika kvality místní Agendy 21 pro kategorii A je dostupná na www.ma21.cz.</t>
  </si>
  <si>
    <t>A.I2</t>
  </si>
  <si>
    <t>B.I1</t>
  </si>
  <si>
    <t>B.I2</t>
  </si>
  <si>
    <t>B.II1</t>
  </si>
  <si>
    <t>B.II2</t>
  </si>
  <si>
    <t>B.II3</t>
  </si>
  <si>
    <t>B.II4</t>
  </si>
  <si>
    <t>B.II5</t>
  </si>
  <si>
    <t>B.III1</t>
  </si>
  <si>
    <t>B.III3</t>
  </si>
  <si>
    <t>5 + 5</t>
  </si>
  <si>
    <t xml:space="preserve">% strategie </t>
  </si>
  <si>
    <t xml:space="preserve">ma21 1.7.2 </t>
  </si>
  <si>
    <t xml:space="preserve">Hodnota indexu (při minimální účasti 50%) </t>
  </si>
  <si>
    <t xml:space="preserve">ma21 4.2.1 </t>
  </si>
  <si>
    <t xml:space="preserve">% splněných aktivit </t>
  </si>
  <si>
    <r>
      <t>t CO</t>
    </r>
    <r>
      <rPr>
        <vertAlign val="subscript"/>
        <sz val="10"/>
        <color theme="1"/>
        <rFont val="Calibri"/>
        <family val="2"/>
        <charset val="238"/>
        <scheme val="minor"/>
      </rPr>
      <t xml:space="preserve">2 </t>
    </r>
    <r>
      <rPr>
        <sz val="10"/>
        <color theme="1"/>
        <rFont val="Calibri"/>
        <family val="2"/>
        <charset val="238"/>
        <scheme val="minor"/>
      </rPr>
      <t xml:space="preserve">ekv </t>
    </r>
  </si>
  <si>
    <t xml:space="preserve">Splnění plánovaných aktivit na daný rok v % </t>
  </si>
  <si>
    <t>Benchmarking</t>
  </si>
  <si>
    <t xml:space="preserve">Dle metodiky Benchmarkingové iniciativy. </t>
  </si>
  <si>
    <t>Sledovat trend - nastavit výchozí rok - návrh r. 2000</t>
  </si>
  <si>
    <t>v řešení</t>
  </si>
  <si>
    <t xml:space="preserve">Nejméně u 60 % z vybraných agend sledovaných benchmarkingovanou iniciativou je hodnota města lepší než průměr (roz. aritmetický). Porovnání se provádí s městy, která jsou přibližně stejně velká, tj. městy o velikosti 20 - 30 tis. obyvatel.  Přehled vybraných agend je přílohou tohoto metodického listu (karty) měřítka. </t>
  </si>
  <si>
    <t>Benchmarking je metoda porovnávání za účelem učení se od druhých. Toto měřítko čerpá data z projektu „Benchmarkingová iniciativa“ (viz. www.benchmarking.vcvscr.cz), do kterého je zapojeno cca 80 pověřených úřadů III. stupně. Benchmarking srovnává jednotlivá města a ukazuje jejich silné a slabé stránky a umožňuje měření zejména výkonnosti státní správy. Cílem indikátoru je, aby město vykazovalo u většiny vybraných agend lepší hodnoty než ostatní srovnávaná města.</t>
  </si>
  <si>
    <t xml:space="preserve">Udržet či zlepšit stávající stav </t>
  </si>
  <si>
    <r>
      <t xml:space="preserve">Sledovat trend </t>
    </r>
    <r>
      <rPr>
        <sz val="10"/>
        <rFont val="Calibri"/>
        <family val="2"/>
        <charset val="238"/>
        <scheme val="minor"/>
      </rPr>
      <t>- výchozí rok: 2000</t>
    </r>
  </si>
  <si>
    <t>Splněno / nesplněno/ řešeno</t>
  </si>
  <si>
    <t>Splněno / nesplněno / řešeno</t>
  </si>
  <si>
    <t>Počet nových parkovacích míst</t>
  </si>
  <si>
    <r>
      <t>Objem finančních prostředků z rozpočtu určených na podporu marketingu a cestovního ruchu</t>
    </r>
    <r>
      <rPr>
        <sz val="10"/>
        <color rgb="FFFF0000"/>
        <rFont val="Calibri"/>
        <family val="2"/>
        <charset val="238"/>
        <scheme val="minor"/>
      </rPr>
      <t xml:space="preserve"> </t>
    </r>
    <r>
      <rPr>
        <sz val="10"/>
        <rFont val="Calibri"/>
        <family val="2"/>
        <charset val="238"/>
        <scheme val="minor"/>
      </rPr>
      <t xml:space="preserve">- převzato z FIN (§ 2143). Částka zahrnuje: a) výdaje na PO CCR, b) příspěvek do Destinační agentury Ćeské středohoří, c) příspěvek na lodní dopravu, d) propagační materiály.  </t>
    </r>
  </si>
  <si>
    <t>CELKOVĚ na městem zřizované školy a školská zařízení (ZŠ, MŠ, CŠJ, ZUŠ).  Výdaje na DDM jsou zahrnuty v indikátoru C.II.2.</t>
  </si>
  <si>
    <t>Objem finančních prostředků z rozpočtu města vyčleněný v daném roce na provoz základních škol a školských zařízení (vyjma investiční finančních prostředků) - převzato z FIN.</t>
  </si>
  <si>
    <t>Objem finančních prostředků z rozpočtu města vč. investic vyčleněný v daném roce na podporu sportu a volnočasových aktivit - převzat z FIN. Zahrnuje i výdaje na PO DDM, PO MSZ a dotace na sport a volný čas. Jedná se o součet provozních a investičních nákladů.</t>
  </si>
  <si>
    <t xml:space="preserve">Objem finančních prostředků (bez investic) vyčleněný v daném roce na podporu kultury a zájmových aktivit - převzato z FIN. Zahrnuje výdaje na PO MKZ, Knihovna K. H. Máchy, kabelovou televizi a Radniční zpravodaj, mezinárodní vztahy, vítání občánků. Dotace na činnost a granty v kultuře </t>
  </si>
  <si>
    <t>Objem finančních prostředků z rozpočtu města (bez investic) vyčleněný v daném roce na podporu sociálních služeb - převzato z FIN. Zahrnuje výdaje na PO Srdíčko, příspěvky pro NNO v soc. oblasti, vč. příspěvku DD)</t>
  </si>
  <si>
    <t>Příspěvek na městskou nemocnici</t>
  </si>
  <si>
    <t>Měřítko sleduje výši finančních prostředků určených na finanční podporu městské nemocnice Litoměřice</t>
  </si>
  <si>
    <t>Metodický list (karta) měřítka – C.IV4</t>
  </si>
  <si>
    <t>C.IV4</t>
  </si>
  <si>
    <t xml:space="preserve">Podíl získaných finančních prostředků k běžným příjmům města </t>
  </si>
  <si>
    <t>Měřítko vyjadřuje hodnotu vybraného majetku města, tj. pozemky, budovy a stavby a finanční majetek (celková aktiva - nezahrnuje pohledávky).</t>
  </si>
  <si>
    <t>Podíl finančních prostředků města vynaložených na investice v daném roce k celkovým výdajům rozpočtu. Zahrnuje i dotační podíly. Součet investic (FIN 6) a oprav (FIN 5)</t>
  </si>
  <si>
    <t>Tajemník</t>
  </si>
  <si>
    <t>Základem komunitního plánování sociálních služeb je spolupráce zadavatele (obce) s uživateli (klienty) a poskytovateli sociálních služeb (jednotlivými organizacemi) při vytváření plánu, vyjednávání o budoucí podobě služeb a realizaci konkrétních kroků. Společným cílem je zajistit dostupnost kvalitních sociálních služeb různým typům klientů. Optimálním cílem indikátoru je zajistit realizaci výstupů stanovených v Komunitním plánu. POZN: nový KPSS 2014-2017 bude vyhodnocován dle plánu aktivit na příslušný rok (% splnění)</t>
  </si>
  <si>
    <t>Procento ne/umístěných dětí ve věku 3-6 let v MŠ</t>
  </si>
  <si>
    <t>Sledovat trend: výchozí rok: 2014</t>
  </si>
  <si>
    <t>Počet aktivních členů sportovních klubů / (počet členů z toho dětí)</t>
  </si>
  <si>
    <t>sledovat trend</t>
  </si>
  <si>
    <t>Město má jen omezené možnosti přímé podpory podnikání, přesto však může zavádět opatření, která usnadňují místním podnikatelům a firmám jejich působení a může směřovat svou politiku a způsob řízení města tak, aby město bylo atraktivní pro nové investory a podnikatele.</t>
  </si>
  <si>
    <t>Politická rozhodnutí, strategické řízení, komunikace s podnikatelskou veřejností, transparentní a otevřený úřad</t>
  </si>
  <si>
    <t>Hodnota indexu je převzata z průzkumu Město pro byznys</t>
  </si>
  <si>
    <t>Index spokojenosti podnikatelů</t>
  </si>
  <si>
    <t>Metodika je součástí průzkumu Město pro byznys</t>
  </si>
  <si>
    <t>ročně</t>
  </si>
  <si>
    <t>Metodiku a výpočet zajišťuje TIMUR (www.timur.cz). Indikátor je zjišťován dotazníkovým šetřením. Respondenti do dotazníku zaznamenávají na stupnici 0 - 10, jak jsou spokojeni s kulturními akcemi. Hodnota 10 je maximální spokojenost. Jedná se o průměrnou hodnotu spokojenosti na bodové škále 0-10.</t>
  </si>
  <si>
    <t>c) ankety a průzkumy v rámci MA21 a PZM (započítávají se i ankety následující po fóru)</t>
  </si>
  <si>
    <t>Sledovat trend - výchozí rok: 2012</t>
  </si>
  <si>
    <t xml:space="preserve">Splněno / nesplněno pro daný rok )/ řešeno </t>
  </si>
  <si>
    <t>Počet významných projektů, které jsou realizovány na území města a jejichž dopad směřuje do území i za administrativní hranicí města. Význam projektu je buď regionálního, národního i nadnárodní charakteru. Jedná se o projekty realizované státem, krajem a jeho organizacemi, NNO a podnikateli, do kterých se město zapojuje buď jako partner nebo jako nositel. Nejedná se o investiční projekty, které mají dopad pouze na území města.</t>
  </si>
  <si>
    <t>Zapojení města do mezinárodních, národních či regionálních projektů</t>
  </si>
  <si>
    <t xml:space="preserve">Sledovat trend </t>
  </si>
  <si>
    <t>Splněno / nesplněno pro daný rok / řešeno</t>
  </si>
  <si>
    <t xml:space="preserve">Číslo </t>
  </si>
  <si>
    <t>Útvar - správce měřítka</t>
  </si>
  <si>
    <t>Spokojenost s životem ve městě (ECI)</t>
  </si>
  <si>
    <t>A.I</t>
  </si>
  <si>
    <t>Nezaměstnanost (rozdíl město mínus kraj)</t>
  </si>
  <si>
    <t>Spokojenost občanů s možnostmi zaměstnání</t>
  </si>
  <si>
    <t>Podpora zaměstnanosti a podnikání (MA21 6.1.1)</t>
  </si>
  <si>
    <t>A.II</t>
  </si>
  <si>
    <t>Obsazenost hromadných ubytovacích zařízení (lůžkonoci)</t>
  </si>
  <si>
    <t>Počet návštěvníků IC</t>
  </si>
  <si>
    <t>A.III</t>
  </si>
  <si>
    <t>B.I</t>
  </si>
  <si>
    <t xml:space="preserve">Spokojenost s kvalitou životního prostředí    </t>
  </si>
  <si>
    <t>B.II</t>
  </si>
  <si>
    <t>B.III</t>
  </si>
  <si>
    <t xml:space="preserve">Podíl separovaného odpadu v % </t>
  </si>
  <si>
    <t>C.I</t>
  </si>
  <si>
    <t>Průměrný počet žáků ve třídě ZŠ (pouze monitorovat)</t>
  </si>
  <si>
    <t xml:space="preserve">% neumístěných dětí ve věku 3-6 let v MŠ </t>
  </si>
  <si>
    <t>C.II</t>
  </si>
  <si>
    <t>C.III</t>
  </si>
  <si>
    <t xml:space="preserve">Počet aktivních členů zájmových souborů </t>
  </si>
  <si>
    <t xml:space="preserve">Počet akcí Zdravého města    </t>
  </si>
  <si>
    <t>C.IV</t>
  </si>
  <si>
    <t>Spokojenost obyvatel se sociálními službami (ECI)</t>
  </si>
  <si>
    <t>C.V</t>
  </si>
  <si>
    <t>MP</t>
  </si>
  <si>
    <t>Počet přestupků na tisíc obyvatel</t>
  </si>
  <si>
    <t>D.I</t>
  </si>
  <si>
    <t>Uhlíková stopa</t>
  </si>
  <si>
    <t>D.II</t>
  </si>
  <si>
    <t>E.I</t>
  </si>
  <si>
    <t>E.II</t>
  </si>
  <si>
    <t>E.III</t>
  </si>
  <si>
    <t>E.IV</t>
  </si>
  <si>
    <t>Získat a udržet standard kvality MA 21 kategorie „A“</t>
  </si>
  <si>
    <t>Název měřítka (komentář)</t>
  </si>
  <si>
    <t>Komentář</t>
  </si>
  <si>
    <t xml:space="preserve">Počet nových parkovacích míst </t>
  </si>
  <si>
    <t>Objem provozních prostředků z rozpočtu města na podporu kultury</t>
  </si>
  <si>
    <t xml:space="preserve"> OE</t>
  </si>
  <si>
    <t>Míra spokojenosti obyvatel s kulturními akcemi (ECI)</t>
  </si>
  <si>
    <t>C.IV.4</t>
  </si>
  <si>
    <t>Spokojenost občanů s možnostmi účastnit se místního plánování (ECI)</t>
  </si>
  <si>
    <t>Hodnota měřítka 2012</t>
  </si>
  <si>
    <t>Hodnota měřítka 2013</t>
  </si>
  <si>
    <t xml:space="preserve">Výsledky užívaných metod kvality řízení </t>
  </si>
  <si>
    <t>Doplnit metodiku měření (sledovat např. jen u těch, které město dotuje? - místní/regionální, krajská, mezinárodní úroveň?) nebo úplně vypustit?…</t>
  </si>
  <si>
    <t>Počet malých, středních podniků a podnikatelů / 1000 obyvatel</t>
  </si>
  <si>
    <t>Objem provozních prostředků z rozpočtu na podporu školství a vzdělávání</t>
  </si>
  <si>
    <t>OS</t>
  </si>
  <si>
    <t>OŽÚ</t>
  </si>
  <si>
    <t>OŠKSaPP</t>
  </si>
  <si>
    <t>OdPaS</t>
  </si>
  <si>
    <t>OdPaS - energetický manažer</t>
  </si>
  <si>
    <t>OdPaS - manažer geotermálního projektu</t>
  </si>
  <si>
    <t>KSaT</t>
  </si>
  <si>
    <t>OS - IT</t>
  </si>
  <si>
    <t>41 010 261,- Kč</t>
  </si>
  <si>
    <t>26 115 702,- Kč</t>
  </si>
  <si>
    <t>2 515 472 198,-</t>
  </si>
  <si>
    <r>
      <t>Objem finančních prostředků z rozpočtu města vyčleněný v daném roce pro PO MěN (investiční příspěvky, pokotovost, příspěvek na herního terapeuta)</t>
    </r>
    <r>
      <rPr>
        <sz val="10"/>
        <color rgb="FFFF0000"/>
        <rFont val="Calibri"/>
        <family val="2"/>
        <charset val="238"/>
        <scheme val="minor"/>
      </rPr>
      <t xml:space="preserve"> </t>
    </r>
  </si>
  <si>
    <t>4679/2911</t>
  </si>
  <si>
    <t>Viz příloha</t>
  </si>
  <si>
    <t>X</t>
  </si>
  <si>
    <t>Bude projednáno až po schválení Energetického plánu města</t>
  </si>
  <si>
    <t>498 278,- Kč</t>
  </si>
  <si>
    <t>Objem finančních prostředků z rozpočtu města (vč. investic) vyčleněný v daném roce na prevenci kriminality (převzato z FIN. -bez příspěvku na MP)</t>
  </si>
  <si>
    <r>
      <rPr>
        <b/>
        <sz val="14"/>
        <rFont val="Calibri"/>
        <family val="2"/>
        <charset val="238"/>
        <scheme val="minor"/>
      </rPr>
      <t>Počet podnikatelů / 1000 obyvatel</t>
    </r>
    <r>
      <rPr>
        <b/>
        <sz val="14"/>
        <color theme="1"/>
        <rFont val="Calibri"/>
        <family val="2"/>
        <charset val="238"/>
        <scheme val="minor"/>
      </rPr>
      <t/>
    </r>
  </si>
  <si>
    <t>Dokončení západní komunikace je z hlediska optimalizace dopravního systému zásadním opatřením pro rozvoj města. Z tohoto důvodu má akce svůj vlastní indikátor, který sleduje, zda k dokončení došlo či nikoliv.</t>
  </si>
  <si>
    <t>Sledovat trend od r. 2012</t>
  </si>
  <si>
    <t>Počet podnikatelů registrovaných ve městě k počtu trvale bydlících obyvatel</t>
  </si>
  <si>
    <t>Indikátor zaznamenává vývoj počtu podnikatelů ve městě. Jejich výhodou je zejména pružnost, rychlost odezvy a absorpce pracovní síly. Cílem je udržet stávající stav – tedy stávající hodnotu, nebo pozici v rámci kraje.</t>
  </si>
  <si>
    <t>8 421 190,-</t>
  </si>
  <si>
    <t>60 953 811,-</t>
  </si>
  <si>
    <t>6 113 000,-</t>
  </si>
  <si>
    <t>2 627 353 115,-</t>
  </si>
  <si>
    <t>Hodnota měřítka 2014</t>
  </si>
  <si>
    <t xml:space="preserve"> v řešení</t>
  </si>
  <si>
    <t xml:space="preserve">4.849 / 3.049 </t>
  </si>
  <si>
    <t>x</t>
  </si>
  <si>
    <t>24 608 600,- Kč</t>
  </si>
  <si>
    <t>Řešeno s KÚ ÚK</t>
  </si>
  <si>
    <t>Řešeno se ŘSD</t>
  </si>
  <si>
    <t>Hodnota měřítka 2015</t>
  </si>
  <si>
    <t>Jednotka</t>
  </si>
  <si>
    <t xml:space="preserve">Index efektivnosti dle Benchmarkingové iniciativy </t>
  </si>
  <si>
    <t>-</t>
  </si>
  <si>
    <t>+</t>
  </si>
  <si>
    <t>hodnota</t>
  </si>
  <si>
    <t>gha/osoba</t>
  </si>
  <si>
    <t>Další měření proběhne v roce 2017</t>
  </si>
  <si>
    <t>počet</t>
  </si>
  <si>
    <t>bodová hodnota</t>
  </si>
  <si>
    <t>index</t>
  </si>
  <si>
    <t>Energetické úspory budov a majetku města</t>
  </si>
  <si>
    <t>Pro rok 2012 jako výchozí stanovena hodnota roku 2014</t>
  </si>
  <si>
    <t>ANO/NE</t>
  </si>
  <si>
    <r>
      <t>t/CO</t>
    </r>
    <r>
      <rPr>
        <vertAlign val="subscript"/>
        <sz val="10"/>
        <color theme="1"/>
        <rFont val="Calibri"/>
        <family val="2"/>
        <charset val="238"/>
        <scheme val="minor"/>
      </rPr>
      <t>2</t>
    </r>
    <r>
      <rPr>
        <sz val="10"/>
        <color theme="1"/>
        <rFont val="Calibri"/>
        <family val="2"/>
        <charset val="238"/>
        <scheme val="minor"/>
      </rPr>
      <t>/obyvatele</t>
    </r>
  </si>
  <si>
    <t>vstup ve 2016</t>
  </si>
  <si>
    <t>ANO</t>
  </si>
  <si>
    <t>NE</t>
  </si>
  <si>
    <t>4851/3135</t>
  </si>
  <si>
    <t xml:space="preserve">Počet prestižních (mezi) národních organizací, jejichž je město členem a počet aktivních partnerských měst  </t>
  </si>
  <si>
    <t>Měření se provádí 1x/3 roky</t>
  </si>
  <si>
    <t>Měření se provádí 1x/3 roky (ECI indikátor)</t>
  </si>
  <si>
    <r>
      <t>Počet prestižních mezinárodních a národních organizací, jejichž je město členem a počet aktivních partnerských měst (města se, kterými má město uzavřenou partnerskou smlouvu).</t>
    </r>
    <r>
      <rPr>
        <sz val="10"/>
        <rFont val="Calibri"/>
        <family val="2"/>
        <charset val="238"/>
        <scheme val="minor"/>
      </rPr>
      <t xml:space="preserve"> Jedná se o organizace typu: Národní síť Zdravých měst ČR, Svaz měst a obcí ČR, Euroregion Labe, Sdružení historických sídel Čech, Moravy a Slezska, Energie-Cities, SESO, HSR, MAS Partnerská města: Armentieres, Fulda, Míšeň, Calamba a Dapitan</t>
    </r>
  </si>
  <si>
    <t xml:space="preserve">Měřítko udává vytíženost MHD počtem přepravených cestujících. </t>
  </si>
  <si>
    <t>Počet přepravených cestujících.</t>
  </si>
  <si>
    <t>USPUR</t>
  </si>
  <si>
    <t>Výměra  BROWNFIELDS</t>
  </si>
  <si>
    <t>Kasárna Pod Radobýlem</t>
  </si>
  <si>
    <t>Kasárna Dukelských hrdinů</t>
  </si>
  <si>
    <t>Městský pivovar</t>
  </si>
  <si>
    <t xml:space="preserve">Město usiluje o vytvoření podmínek pro revitalizaci nevyužívaných ploch a objektů. Indikátor sleduje, jak velká zůstává výměra nevyužívaných ploch a objektů sledované období. Sledují se plochy nezrevitalizované. Snížení plochy znamená úspěch. </t>
  </si>
  <si>
    <t>areál Pobřežní</t>
  </si>
  <si>
    <t>Celková výměra plochy brownfields.</t>
  </si>
  <si>
    <t xml:space="preserve">Tyršovo nám. </t>
  </si>
  <si>
    <t xml:space="preserve">Mlýnská Skalická - komunikace </t>
  </si>
  <si>
    <t xml:space="preserve">Pokratice, </t>
  </si>
  <si>
    <t>Zahrada Čech</t>
  </si>
  <si>
    <t>Kapucínská</t>
  </si>
  <si>
    <t>U Studny</t>
  </si>
  <si>
    <t>nic se nedělalo</t>
  </si>
  <si>
    <t>centrum SRDíčko Hrací plocha a prvky</t>
  </si>
  <si>
    <t>letní kinu</t>
  </si>
  <si>
    <t xml:space="preserve">Vašek - hřiště </t>
  </si>
  <si>
    <t>nic nového</t>
  </si>
  <si>
    <t>hřbitov</t>
  </si>
  <si>
    <t xml:space="preserve">Stará Mostecká /Vodní </t>
  </si>
  <si>
    <t>Teplická</t>
  </si>
  <si>
    <t xml:space="preserve">Dukelská </t>
  </si>
  <si>
    <t>Výměra brownfields (od roku 2016)</t>
  </si>
  <si>
    <t>Hodnota měřítka 2016</t>
  </si>
  <si>
    <t>ha</t>
  </si>
  <si>
    <t>Želetice</t>
  </si>
  <si>
    <t>Celkem</t>
  </si>
  <si>
    <t>Kollárova</t>
  </si>
  <si>
    <t>m2</t>
  </si>
  <si>
    <t>ÚSPUR - koordinátor projektu Zdravé město a MA21</t>
  </si>
  <si>
    <t xml:space="preserve">ÚSPUR - energetický manažer </t>
  </si>
  <si>
    <t>ÚSPUR</t>
  </si>
  <si>
    <t>ÚSPUR  - energetický manažer</t>
  </si>
  <si>
    <t>Ringen, Image, ProgRESsHEAT, POCACITO, READY 21, MAP ORP Litoměřice</t>
  </si>
  <si>
    <t>počet přepravených osob</t>
  </si>
  <si>
    <t xml:space="preserve">Přeprava cestujících ve veřejné dopravě </t>
  </si>
  <si>
    <t>Celkový počet lůžek v daném roce</t>
  </si>
  <si>
    <t xml:space="preserve">.Počet obyvatel přihlášených k trvalému pobytu ve městě k danému okamžiku, včetně cizinců. Počítáno k 1.1. daného roku. </t>
  </si>
  <si>
    <t xml:space="preserve"> </t>
  </si>
  <si>
    <t>5063/3181</t>
  </si>
  <si>
    <t>Vývoj     (% změna)</t>
  </si>
  <si>
    <t>Další měření proběhne v roce 2017 v rámci zpracování SEAP</t>
  </si>
  <si>
    <t>název organizace</t>
  </si>
  <si>
    <t>Hospodářská a sociální rada Litoměřicka, o. s.</t>
  </si>
  <si>
    <t xml:space="preserve">Okružní 147/8, 412 01 Litoměřice </t>
  </si>
  <si>
    <t>IČ: 26602008</t>
  </si>
  <si>
    <t>Euroregion Labe</t>
  </si>
  <si>
    <t>Velká Hradební 2336/8, 400 01 Ústí n/Labem</t>
  </si>
  <si>
    <t>IČ: 44225946</t>
  </si>
  <si>
    <t>Národní síť Zdravých měst České republiky</t>
  </si>
  <si>
    <t>Šrobárova 2551/48, 100 00 Praha Vinohrady</t>
  </si>
  <si>
    <t>IČ: 61285247</t>
  </si>
  <si>
    <t>Občanské sdružení ,,Místní akční skupina České středohoří"</t>
  </si>
  <si>
    <t>České středohoří"</t>
  </si>
  <si>
    <t>Ploskovice 50, 411 42 Ploskovice</t>
  </si>
  <si>
    <t>IČ: 27036952</t>
  </si>
  <si>
    <t>Sdružení obcí pro nakládání s odpady (SONO)</t>
  </si>
  <si>
    <t>Želechovice 48, 410 02 Čížkovice</t>
  </si>
  <si>
    <t>IČ: 46772707</t>
  </si>
  <si>
    <t>Údolí I.</t>
  </si>
  <si>
    <t>Svaz měst a obcí ČR</t>
  </si>
  <si>
    <t>5.května 1640/65, 140 00 Praha -Nusle</t>
  </si>
  <si>
    <t>IČ: 63113074</t>
  </si>
  <si>
    <t>Severočeské sdružení obcí (SESO)</t>
  </si>
  <si>
    <t xml:space="preserve">Velká Hradební 3118/48, 400 01 Ústí nad Labem </t>
  </si>
  <si>
    <t>IČ: 47324376</t>
  </si>
  <si>
    <t xml:space="preserve">Sdružení historických sídel Čech, Moravy a Slezska </t>
  </si>
  <si>
    <t>Opletalova 1337/29, 110 00 Praha 1</t>
  </si>
  <si>
    <t>IČ: 65992466</t>
  </si>
  <si>
    <t>Energy Cities</t>
  </si>
  <si>
    <t>2 Chemin de Palente</t>
  </si>
  <si>
    <t>25000 Besançon, France</t>
  </si>
  <si>
    <t>Správa úložišť radioaktivních odpadů, org. složka státu (SÚRAO)</t>
  </si>
  <si>
    <t>Dlážděná 6,110 00 Praha 1</t>
  </si>
  <si>
    <t>IČO: 66000769</t>
  </si>
  <si>
    <t>10+5</t>
  </si>
  <si>
    <t>10 + 5</t>
  </si>
  <si>
    <t>výčet viz karta KSaT</t>
  </si>
  <si>
    <t>0,15/0,18%</t>
  </si>
  <si>
    <t>Nový průzkum 2017</t>
  </si>
  <si>
    <t>Návrh na změnu, kdy roční úspory jsou porovnávány s rokem 2013, odpovídá i metodice energetického plánu města. Pro rok 2012 jako výchozí stanovena hodnota roku 2013</t>
  </si>
  <si>
    <t>Trend klesající má pozitivní efekt. Měření provádí Město pro Byznys</t>
  </si>
  <si>
    <t xml:space="preserve">Bez hotelu ROOsevelt </t>
  </si>
  <si>
    <t>Změněný indikátor od 2016</t>
  </si>
  <si>
    <t>Vyhodnocení až červen 2017</t>
  </si>
  <si>
    <t xml:space="preserve">První hodnocení v roce 2014, tzn. výchozí hodnota </t>
  </si>
  <si>
    <t>Super indikátor bude znám až  v rámci vyhodnocení všech agend</t>
  </si>
  <si>
    <t>Trend 2016/2012</t>
  </si>
  <si>
    <t>Hodnota měřítka 2017</t>
  </si>
  <si>
    <t>5 414 000</t>
  </si>
  <si>
    <t xml:space="preserve">42 910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</si>
</sst>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0\ &quot;Kč&quot;;[Red]\-#,##0\ &quot;Kč&quot;"/>
    <numFmt numFmtId="164" formatCode="#,##0.0"/>
    <numFmt numFmtId="165" formatCode="0.0%"/>
    <numFmt numFmtId="166" formatCode="#,##0\ _K_č"/>
    <numFmt numFmtId="167" formatCode="#,##0\ &quot;Kč&quot;"/>
  </numFmts>
  <fonts count="31"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b/>
      <sz val="12"/>
      <color theme="1"/>
      <name val="Calibri"/>
      <family val="2"/>
      <charset val="238"/>
      <scheme val="minor"/>
    </font>
    <font>
      <b/>
      <sz val="10"/>
      <color theme="1"/>
      <name val="Calibri"/>
      <family val="2"/>
      <charset val="238"/>
      <scheme val="minor"/>
    </font>
    <font>
      <b/>
      <sz val="14"/>
      <color theme="1"/>
      <name val="Calibri"/>
      <family val="2"/>
      <charset val="238"/>
      <scheme val="minor"/>
    </font>
    <font>
      <b/>
      <sz val="14"/>
      <color rgb="FF00B0F0"/>
      <name val="Calibri"/>
      <family val="2"/>
      <charset val="238"/>
      <scheme val="minor"/>
    </font>
    <font>
      <b/>
      <sz val="14"/>
      <name val="Calibri"/>
      <family val="2"/>
      <charset val="238"/>
      <scheme val="minor"/>
    </font>
    <font>
      <sz val="12"/>
      <color theme="1"/>
      <name val="Calibri"/>
      <family val="2"/>
      <charset val="238"/>
      <scheme val="minor"/>
    </font>
    <font>
      <sz val="10"/>
      <color rgb="FF00B0F0"/>
      <name val="Calibri"/>
      <family val="2"/>
      <charset val="238"/>
      <scheme val="minor"/>
    </font>
    <font>
      <sz val="9"/>
      <color theme="1"/>
      <name val="Calibri"/>
      <family val="2"/>
      <charset val="238"/>
      <scheme val="minor"/>
    </font>
    <font>
      <vertAlign val="superscript"/>
      <sz val="10"/>
      <color theme="1"/>
      <name val="Calibri"/>
      <family val="2"/>
      <charset val="238"/>
      <scheme val="minor"/>
    </font>
    <font>
      <b/>
      <sz val="11"/>
      <color theme="1"/>
      <name val="Calibri"/>
      <family val="2"/>
      <charset val="238"/>
      <scheme val="minor"/>
    </font>
    <font>
      <sz val="10"/>
      <name val="Calibri"/>
      <family val="2"/>
      <charset val="238"/>
      <scheme val="minor"/>
    </font>
    <font>
      <u/>
      <sz val="11"/>
      <color theme="10"/>
      <name val="Calibri"/>
      <family val="2"/>
      <charset val="238"/>
      <scheme val="minor"/>
    </font>
    <font>
      <vertAlign val="subscript"/>
      <sz val="10"/>
      <color theme="1"/>
      <name val="Calibri"/>
      <family val="2"/>
      <charset val="238"/>
      <scheme val="minor"/>
    </font>
    <font>
      <i/>
      <sz val="10"/>
      <color theme="1"/>
      <name val="Calibri"/>
      <family val="2"/>
      <charset val="238"/>
      <scheme val="minor"/>
    </font>
    <font>
      <sz val="10"/>
      <color rgb="FFFF0000"/>
      <name val="Calibri"/>
      <family val="2"/>
      <charset val="238"/>
      <scheme val="minor"/>
    </font>
    <font>
      <i/>
      <sz val="11"/>
      <color rgb="FFFF0000"/>
      <name val="Calibri"/>
      <family val="2"/>
      <charset val="238"/>
      <scheme val="minor"/>
    </font>
    <font>
      <sz val="9"/>
      <color indexed="81"/>
      <name val="Tahoma"/>
      <family val="2"/>
      <charset val="238"/>
    </font>
    <font>
      <b/>
      <sz val="9"/>
      <color indexed="81"/>
      <name val="Tahoma"/>
      <family val="2"/>
      <charset val="238"/>
    </font>
    <font>
      <sz val="11"/>
      <color rgb="FFFF0000"/>
      <name val="Calibri"/>
      <family val="2"/>
      <charset val="238"/>
      <scheme val="minor"/>
    </font>
    <font>
      <b/>
      <sz val="10"/>
      <color rgb="FFFF0000"/>
      <name val="Calibri"/>
      <family val="2"/>
      <charset val="238"/>
      <scheme val="minor"/>
    </font>
    <font>
      <b/>
      <sz val="12"/>
      <name val="Calibri"/>
      <family val="2"/>
      <charset val="238"/>
      <scheme val="minor"/>
    </font>
    <font>
      <sz val="11"/>
      <name val="Calibri"/>
      <family val="2"/>
      <charset val="238"/>
      <scheme val="minor"/>
    </font>
    <font>
      <sz val="14"/>
      <color theme="1"/>
      <name val="Calibri"/>
      <family val="2"/>
      <charset val="238"/>
      <scheme val="minor"/>
    </font>
    <font>
      <b/>
      <sz val="11"/>
      <color theme="0" tint="-0.499984740745262"/>
      <name val="Calibri"/>
      <family val="2"/>
      <charset val="238"/>
      <scheme val="minor"/>
    </font>
    <font>
      <b/>
      <sz val="11"/>
      <name val="Arial CE"/>
      <family val="2"/>
      <charset val="238"/>
    </font>
    <font>
      <b/>
      <sz val="10"/>
      <name val="Arial CE"/>
      <family val="2"/>
      <charset val="238"/>
    </font>
    <font>
      <sz val="10"/>
      <name val="Arial CE"/>
      <family val="2"/>
      <charset val="238"/>
    </font>
    <font>
      <sz val="10"/>
      <name val="Verdana"/>
      <family val="2"/>
      <charset val="238"/>
    </font>
  </fonts>
  <fills count="18">
    <fill>
      <patternFill patternType="none"/>
    </fill>
    <fill>
      <patternFill patternType="gray125"/>
    </fill>
    <fill>
      <patternFill patternType="solid">
        <fgColor rgb="FFF2F2F2"/>
        <bgColor indexed="64"/>
      </patternFill>
    </fill>
    <fill>
      <patternFill patternType="solid">
        <fgColor rgb="FFFFFFFF"/>
        <bgColor indexed="64"/>
      </patternFill>
    </fill>
    <fill>
      <patternFill patternType="solid">
        <fgColor rgb="FFC0C0C0"/>
        <bgColor indexed="64"/>
      </patternFill>
    </fill>
    <fill>
      <patternFill patternType="solid">
        <fgColor theme="7" tint="0.59999389629810485"/>
        <bgColor indexed="64"/>
      </patternFill>
    </fill>
    <fill>
      <patternFill patternType="solid">
        <fgColor indexed="46"/>
        <bgColor indexed="64"/>
      </patternFill>
    </fill>
    <fill>
      <patternFill patternType="solid">
        <fgColor theme="0"/>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2" tint="-0.249977111117893"/>
        <bgColor indexed="64"/>
      </patternFill>
    </fill>
    <fill>
      <patternFill patternType="solid">
        <fgColor rgb="FFFFFF00"/>
        <bgColor indexed="64"/>
      </patternFill>
    </fill>
    <fill>
      <patternFill patternType="solid">
        <fgColor indexed="52"/>
        <bgColor indexed="64"/>
      </patternFill>
    </fill>
    <fill>
      <patternFill patternType="solid">
        <fgColor theme="3" tint="0.79998168889431442"/>
        <bgColor indexed="64"/>
      </patternFill>
    </fill>
    <fill>
      <patternFill patternType="solid">
        <fgColor theme="9" tint="0.39997558519241921"/>
        <bgColor indexed="64"/>
      </patternFill>
    </fill>
  </fills>
  <borders count="1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auto="1"/>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s>
  <cellStyleXfs count="2">
    <xf numFmtId="0" fontId="0" fillId="0" borderId="0"/>
    <xf numFmtId="0" fontId="14" fillId="0" borderId="0" applyNumberFormat="0" applyFill="0" applyBorder="0" applyAlignment="0" applyProtection="0"/>
  </cellStyleXfs>
  <cellXfs count="284">
    <xf numFmtId="0" fontId="0" fillId="0" borderId="0" xfId="0"/>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0" fillId="2" borderId="2" xfId="0" applyFill="1" applyBorder="1" applyAlignment="1">
      <alignment vertical="top" wrapText="1"/>
    </xf>
    <xf numFmtId="0" fontId="0" fillId="2" borderId="3" xfId="0" applyFill="1" applyBorder="1" applyAlignment="1">
      <alignment vertical="top" wrapText="1"/>
    </xf>
    <xf numFmtId="0" fontId="4" fillId="2" borderId="7" xfId="0" applyFont="1" applyFill="1" applyBorder="1" applyAlignment="1">
      <alignment vertical="center" wrapText="1"/>
    </xf>
    <xf numFmtId="0" fontId="4" fillId="2" borderId="6" xfId="0" applyFont="1" applyFill="1" applyBorder="1" applyAlignment="1">
      <alignment vertical="center" wrapText="1"/>
    </xf>
    <xf numFmtId="0" fontId="2" fillId="0" borderId="10" xfId="0" applyFont="1" applyBorder="1" applyAlignment="1">
      <alignment horizontal="justify" vertical="center" wrapText="1"/>
    </xf>
    <xf numFmtId="0" fontId="3" fillId="0" borderId="0" xfId="0" applyFont="1" applyAlignment="1">
      <alignment vertical="center"/>
    </xf>
    <xf numFmtId="0" fontId="4" fillId="0" borderId="0" xfId="0" applyFont="1" applyBorder="1" applyAlignment="1">
      <alignment vertical="center" wrapText="1"/>
    </xf>
    <xf numFmtId="0" fontId="1" fillId="0" borderId="0" xfId="0" applyFont="1" applyBorder="1" applyAlignment="1">
      <alignment horizontal="justify" vertical="center" wrapText="1"/>
    </xf>
    <xf numFmtId="0" fontId="5" fillId="0" borderId="0" xfId="0" applyFont="1" applyAlignment="1">
      <alignment vertical="center"/>
    </xf>
    <xf numFmtId="0" fontId="6" fillId="0" borderId="0" xfId="0" applyFont="1"/>
    <xf numFmtId="0" fontId="3" fillId="0" borderId="0" xfId="0" applyFont="1"/>
    <xf numFmtId="0" fontId="1" fillId="0" borderId="0" xfId="0" applyFont="1" applyAlignment="1">
      <alignment vertical="center" wrapText="1"/>
    </xf>
    <xf numFmtId="0" fontId="1" fillId="0" borderId="0" xfId="0" applyFont="1" applyBorder="1" applyAlignment="1">
      <alignment vertical="center" wrapText="1"/>
    </xf>
    <xf numFmtId="0" fontId="0" fillId="0" borderId="0" xfId="0" applyBorder="1"/>
    <xf numFmtId="0" fontId="0" fillId="0" borderId="13" xfId="0" applyBorder="1"/>
    <xf numFmtId="0" fontId="0" fillId="0" borderId="6" xfId="0" applyBorder="1"/>
    <xf numFmtId="0" fontId="14" fillId="0" borderId="0" xfId="1" applyBorder="1" applyAlignment="1">
      <alignment horizontal="justify" vertical="center" wrapText="1"/>
    </xf>
    <xf numFmtId="0" fontId="5" fillId="0" borderId="12" xfId="0" applyFont="1" applyBorder="1" applyAlignment="1">
      <alignment vertical="center"/>
    </xf>
    <xf numFmtId="0" fontId="6" fillId="0" borderId="8" xfId="0" applyFont="1" applyBorder="1"/>
    <xf numFmtId="0" fontId="2" fillId="0" borderId="10" xfId="0" applyFont="1" applyBorder="1" applyAlignment="1">
      <alignment horizontal="justify" vertical="center"/>
    </xf>
    <xf numFmtId="0" fontId="12" fillId="0" borderId="0" xfId="0" applyFont="1"/>
    <xf numFmtId="9" fontId="2" fillId="0" borderId="11" xfId="0" applyNumberFormat="1" applyFont="1" applyBorder="1" applyAlignment="1">
      <alignment horizontal="justify" vertical="center" wrapText="1"/>
    </xf>
    <xf numFmtId="0" fontId="3" fillId="2" borderId="2" xfId="0" applyFont="1" applyFill="1" applyBorder="1" applyAlignment="1">
      <alignment vertical="top" wrapText="1"/>
    </xf>
    <xf numFmtId="0" fontId="4" fillId="2" borderId="3" xfId="0" applyFont="1" applyFill="1" applyBorder="1" applyAlignment="1">
      <alignment vertical="center" wrapText="1"/>
    </xf>
    <xf numFmtId="0" fontId="2" fillId="0" borderId="11" xfId="0" applyFont="1" applyBorder="1" applyAlignment="1">
      <alignment horizontal="justify" vertical="center" wrapText="1"/>
    </xf>
    <xf numFmtId="0" fontId="2" fillId="0" borderId="10" xfId="0" applyFont="1" applyBorder="1" applyAlignment="1">
      <alignment horizontal="justify" vertical="center" wrapText="1"/>
    </xf>
    <xf numFmtId="0" fontId="2" fillId="0" borderId="8" xfId="0" applyFont="1" applyBorder="1" applyAlignment="1">
      <alignment horizontal="justify" vertical="center" wrapText="1"/>
    </xf>
    <xf numFmtId="0" fontId="10" fillId="0" borderId="10" xfId="0" applyFont="1" applyBorder="1" applyAlignment="1">
      <alignment horizontal="justify" vertical="center" wrapText="1"/>
    </xf>
    <xf numFmtId="0" fontId="1" fillId="0" borderId="0" xfId="0" applyFont="1" applyBorder="1" applyAlignment="1">
      <alignment vertical="center" wrapText="1"/>
    </xf>
    <xf numFmtId="0" fontId="2" fillId="0" borderId="0" xfId="0" applyFont="1" applyBorder="1" applyAlignment="1">
      <alignment horizontal="justify" vertical="center" wrapText="1"/>
    </xf>
    <xf numFmtId="0" fontId="2" fillId="0" borderId="10" xfId="0" applyFont="1" applyBorder="1" applyAlignment="1">
      <alignment horizontal="lef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2" fillId="3" borderId="11" xfId="0" applyFont="1" applyFill="1" applyBorder="1" applyAlignment="1">
      <alignment horizontal="justify" vertical="center" wrapText="1"/>
    </xf>
    <xf numFmtId="0" fontId="18" fillId="0" borderId="0" xfId="0" applyFont="1"/>
    <xf numFmtId="0" fontId="18" fillId="0" borderId="0" xfId="0" applyFont="1" applyAlignment="1">
      <alignment horizontal="center" wrapText="1"/>
    </xf>
    <xf numFmtId="0" fontId="18" fillId="0" borderId="0" xfId="0" applyFont="1" applyAlignment="1">
      <alignment horizontal="center"/>
    </xf>
    <xf numFmtId="0" fontId="18" fillId="0" borderId="0" xfId="0" applyFont="1" applyAlignment="1">
      <alignment wrapText="1"/>
    </xf>
    <xf numFmtId="0" fontId="2" fillId="0" borderId="10" xfId="0" applyFont="1" applyBorder="1" applyAlignment="1">
      <alignment horizontal="justify" vertical="center" wrapText="1"/>
    </xf>
    <xf numFmtId="0" fontId="3" fillId="2" borderId="2" xfId="0" applyFont="1" applyFill="1" applyBorder="1" applyAlignment="1">
      <alignment vertical="center" wrapText="1"/>
    </xf>
    <xf numFmtId="0" fontId="4" fillId="2" borderId="0" xfId="0" applyFont="1" applyFill="1" applyBorder="1" applyAlignment="1">
      <alignment horizontal="justify" vertical="center" wrapText="1"/>
    </xf>
    <xf numFmtId="0" fontId="2" fillId="0" borderId="0" xfId="0" applyFont="1" applyBorder="1" applyAlignment="1">
      <alignment horizontal="justify" vertical="center" wrapText="1"/>
    </xf>
    <xf numFmtId="0" fontId="18" fillId="0" borderId="0" xfId="0" applyFont="1" applyAlignment="1">
      <alignment horizontal="left" vertical="center" wrapText="1"/>
    </xf>
    <xf numFmtId="0" fontId="4" fillId="2" borderId="0" xfId="0" applyFont="1" applyFill="1" applyBorder="1" applyAlignment="1">
      <alignment vertical="center" wrapText="1"/>
    </xf>
    <xf numFmtId="0" fontId="22" fillId="0" borderId="0" xfId="0" applyFont="1" applyBorder="1" applyAlignment="1">
      <alignment horizontal="justify" vertical="center" wrapText="1"/>
    </xf>
    <xf numFmtId="0" fontId="2" fillId="0" borderId="10" xfId="0" applyFont="1" applyBorder="1" applyAlignment="1">
      <alignment horizontal="justify" vertical="center" wrapText="1"/>
    </xf>
    <xf numFmtId="0" fontId="4" fillId="2" borderId="0" xfId="0" applyFont="1" applyFill="1" applyBorder="1" applyAlignment="1">
      <alignment horizontal="justify" vertical="center" wrapText="1"/>
    </xf>
    <xf numFmtId="0" fontId="2" fillId="0" borderId="0" xfId="0" applyFont="1" applyBorder="1" applyAlignment="1">
      <alignment horizontal="justify" vertical="center" wrapText="1"/>
    </xf>
    <xf numFmtId="0" fontId="13" fillId="0" borderId="10" xfId="0" applyFont="1" applyBorder="1" applyAlignment="1">
      <alignment horizontal="justify" vertical="center" wrapText="1"/>
    </xf>
    <xf numFmtId="0" fontId="13" fillId="0" borderId="11" xfId="0" applyFont="1" applyBorder="1" applyAlignment="1">
      <alignment horizontal="justify" vertical="center" wrapText="1"/>
    </xf>
    <xf numFmtId="0" fontId="23" fillId="0" borderId="0" xfId="0" applyFont="1" applyAlignment="1">
      <alignment vertical="center"/>
    </xf>
    <xf numFmtId="0" fontId="23" fillId="2" borderId="2" xfId="0" applyFont="1" applyFill="1" applyBorder="1" applyAlignment="1">
      <alignment vertical="center" wrapText="1"/>
    </xf>
    <xf numFmtId="0" fontId="24" fillId="0" borderId="0" xfId="0" applyFont="1"/>
    <xf numFmtId="0" fontId="2" fillId="0" borderId="0" xfId="0" applyFont="1"/>
    <xf numFmtId="10" fontId="2" fillId="5" borderId="4" xfId="0" applyNumberFormat="1" applyFont="1" applyFill="1" applyBorder="1" applyAlignment="1">
      <alignment horizontal="center" vertical="center" wrapText="1"/>
    </xf>
    <xf numFmtId="10" fontId="2" fillId="5" borderId="4" xfId="0" applyNumberFormat="1" applyFont="1" applyFill="1" applyBorder="1" applyAlignment="1">
      <alignment horizontal="center" vertical="center"/>
    </xf>
    <xf numFmtId="0" fontId="2" fillId="5" borderId="4" xfId="0" applyFont="1" applyFill="1" applyBorder="1" applyAlignment="1">
      <alignment horizontal="center" vertical="center" wrapText="1"/>
    </xf>
    <xf numFmtId="3" fontId="0" fillId="5" borderId="4" xfId="0" applyNumberFormat="1" applyFill="1" applyBorder="1" applyAlignment="1">
      <alignment horizontal="center" vertical="center"/>
    </xf>
    <xf numFmtId="0" fontId="0" fillId="5" borderId="9" xfId="0" applyFill="1" applyBorder="1" applyAlignment="1">
      <alignment horizontal="center" vertical="center"/>
    </xf>
    <xf numFmtId="0" fontId="0" fillId="5" borderId="4" xfId="0" applyFill="1" applyBorder="1" applyAlignment="1">
      <alignment horizontal="center" vertical="center"/>
    </xf>
    <xf numFmtId="3" fontId="2" fillId="5" borderId="4" xfId="0" applyNumberFormat="1" applyFont="1" applyFill="1" applyBorder="1" applyAlignment="1">
      <alignment horizontal="center" vertical="center" wrapText="1"/>
    </xf>
    <xf numFmtId="0" fontId="10" fillId="5" borderId="4" xfId="0" applyFont="1" applyFill="1" applyBorder="1" applyAlignment="1">
      <alignment horizontal="center" vertical="center" wrapText="1"/>
    </xf>
    <xf numFmtId="0" fontId="2" fillId="5" borderId="9" xfId="0" applyFont="1" applyFill="1" applyBorder="1" applyAlignment="1">
      <alignment horizontal="center" wrapText="1"/>
    </xf>
    <xf numFmtId="10" fontId="24" fillId="5" borderId="4" xfId="0" applyNumberFormat="1" applyFont="1" applyFill="1" applyBorder="1" applyAlignment="1">
      <alignment horizontal="center" vertical="center"/>
    </xf>
    <xf numFmtId="10" fontId="0" fillId="5" borderId="4" xfId="0" applyNumberFormat="1" applyFill="1" applyBorder="1" applyAlignment="1">
      <alignment horizontal="center" vertical="center"/>
    </xf>
    <xf numFmtId="0" fontId="24" fillId="5" borderId="9" xfId="0" applyFont="1" applyFill="1" applyBorder="1" applyAlignment="1">
      <alignment horizontal="center" vertical="center"/>
    </xf>
    <xf numFmtId="164" fontId="0" fillId="5" borderId="4" xfId="0" applyNumberFormat="1" applyFill="1" applyBorder="1" applyAlignment="1">
      <alignment horizontal="center" vertical="center"/>
    </xf>
    <xf numFmtId="0" fontId="21" fillId="5" borderId="4" xfId="0" applyFont="1" applyFill="1" applyBorder="1" applyAlignment="1">
      <alignment horizontal="center" vertical="center"/>
    </xf>
    <xf numFmtId="0" fontId="2" fillId="5" borderId="4" xfId="0" applyFont="1" applyFill="1" applyBorder="1" applyAlignment="1">
      <alignment horizontal="left" vertical="center" wrapText="1"/>
    </xf>
    <xf numFmtId="0" fontId="0" fillId="5" borderId="4" xfId="0" applyFill="1" applyBorder="1" applyAlignment="1">
      <alignment horizontal="center" vertical="top"/>
    </xf>
    <xf numFmtId="0" fontId="2" fillId="5" borderId="15" xfId="0" applyFont="1" applyFill="1" applyBorder="1" applyAlignment="1">
      <alignment vertical="center" wrapText="1"/>
    </xf>
    <xf numFmtId="0" fontId="13" fillId="5" borderId="4" xfId="0" applyFont="1" applyFill="1" applyBorder="1" applyAlignment="1">
      <alignment horizontal="center" vertical="center" wrapText="1"/>
    </xf>
    <xf numFmtId="0" fontId="13" fillId="5" borderId="4" xfId="0" applyFont="1" applyFill="1" applyBorder="1" applyAlignment="1">
      <alignment horizontal="center" vertical="center"/>
    </xf>
    <xf numFmtId="0" fontId="0" fillId="0" borderId="0" xfId="0" applyAlignment="1">
      <alignment horizontal="center"/>
    </xf>
    <xf numFmtId="0" fontId="25" fillId="5" borderId="4" xfId="0" applyFont="1" applyFill="1" applyBorder="1" applyAlignment="1">
      <alignment horizontal="center" vertical="center"/>
    </xf>
    <xf numFmtId="0" fontId="0" fillId="6" borderId="4" xfId="0" applyFill="1" applyBorder="1" applyAlignment="1">
      <alignment horizontal="center" vertical="center"/>
    </xf>
    <xf numFmtId="0" fontId="0" fillId="6" borderId="9" xfId="0" applyFill="1" applyBorder="1" applyAlignment="1">
      <alignment horizontal="center" vertical="center"/>
    </xf>
    <xf numFmtId="0" fontId="0" fillId="5" borderId="4" xfId="0" applyNumberFormat="1" applyFont="1" applyFill="1" applyBorder="1" applyAlignment="1">
      <alignment horizontal="center" vertical="center"/>
    </xf>
    <xf numFmtId="0" fontId="13" fillId="5" borderId="6" xfId="0" applyFont="1" applyFill="1" applyBorder="1" applyAlignment="1">
      <alignment horizontal="center" vertical="center" wrapText="1"/>
    </xf>
    <xf numFmtId="0" fontId="4" fillId="4" borderId="16" xfId="0" applyFont="1" applyFill="1" applyBorder="1" applyAlignment="1">
      <alignment horizontal="center" vertical="top" wrapText="1"/>
    </xf>
    <xf numFmtId="0" fontId="2" fillId="0" borderId="16" xfId="0" applyFont="1" applyFill="1" applyBorder="1" applyAlignment="1">
      <alignment vertical="center" wrapText="1"/>
    </xf>
    <xf numFmtId="0" fontId="2" fillId="0" borderId="16" xfId="0" applyFont="1" applyFill="1" applyBorder="1" applyAlignment="1">
      <alignment horizontal="center" vertical="center" wrapText="1"/>
    </xf>
    <xf numFmtId="0" fontId="2" fillId="0" borderId="16" xfId="0" applyFont="1" applyBorder="1" applyAlignment="1">
      <alignment horizontal="center" vertical="center" wrapText="1"/>
    </xf>
    <xf numFmtId="0" fontId="2" fillId="3" borderId="16" xfId="0" applyFont="1" applyFill="1" applyBorder="1" applyAlignment="1">
      <alignment vertical="center" wrapText="1"/>
    </xf>
    <xf numFmtId="0" fontId="2" fillId="3" borderId="16" xfId="0" applyFont="1" applyFill="1" applyBorder="1" applyAlignment="1">
      <alignment horizontal="center" vertical="center" wrapText="1"/>
    </xf>
    <xf numFmtId="0" fontId="13" fillId="0" borderId="16" xfId="0" applyFont="1" applyFill="1" applyBorder="1" applyAlignment="1">
      <alignment wrapText="1"/>
    </xf>
    <xf numFmtId="0" fontId="13" fillId="0" borderId="16" xfId="0" applyFont="1" applyBorder="1" applyAlignment="1">
      <alignment wrapText="1"/>
    </xf>
    <xf numFmtId="0" fontId="2" fillId="9" borderId="16" xfId="0" applyFont="1" applyFill="1" applyBorder="1" applyAlignment="1">
      <alignment vertical="center" wrapText="1"/>
    </xf>
    <xf numFmtId="0" fontId="2" fillId="0" borderId="16" xfId="0" applyFont="1" applyBorder="1" applyAlignment="1">
      <alignment vertical="center" wrapText="1"/>
    </xf>
    <xf numFmtId="0" fontId="13" fillId="0" borderId="16" xfId="0" applyFont="1" applyFill="1" applyBorder="1" applyAlignment="1">
      <alignment horizontal="left" vertical="center" wrapText="1"/>
    </xf>
    <xf numFmtId="0" fontId="2" fillId="12" borderId="16" xfId="0" applyFont="1" applyFill="1" applyBorder="1" applyAlignment="1">
      <alignment vertical="center" wrapText="1"/>
    </xf>
    <xf numFmtId="0" fontId="2" fillId="0" borderId="16" xfId="0" applyFont="1" applyBorder="1"/>
    <xf numFmtId="0" fontId="2" fillId="0" borderId="16" xfId="0" applyFont="1" applyBorder="1" applyAlignment="1">
      <alignment horizontal="center"/>
    </xf>
    <xf numFmtId="0" fontId="2" fillId="0" borderId="16" xfId="0" applyFont="1" applyBorder="1" applyAlignment="1">
      <alignment wrapText="1"/>
    </xf>
    <xf numFmtId="0" fontId="2" fillId="0" borderId="16" xfId="0" applyFont="1" applyFill="1" applyBorder="1"/>
    <xf numFmtId="0" fontId="4" fillId="0" borderId="16" xfId="0" applyFont="1" applyFill="1" applyBorder="1"/>
    <xf numFmtId="0" fontId="13" fillId="0" borderId="16" xfId="0" applyFont="1" applyFill="1" applyBorder="1"/>
    <xf numFmtId="0" fontId="13" fillId="0" borderId="16" xfId="0" applyFont="1" applyBorder="1"/>
    <xf numFmtId="0" fontId="2" fillId="0" borderId="16" xfId="0" applyFont="1" applyBorder="1" applyAlignment="1">
      <alignment horizontal="center" wrapText="1"/>
    </xf>
    <xf numFmtId="3" fontId="2" fillId="0" borderId="16" xfId="0" applyNumberFormat="1" applyFont="1" applyFill="1" applyBorder="1" applyAlignment="1">
      <alignment horizontal="right" vertical="center"/>
    </xf>
    <xf numFmtId="0" fontId="2" fillId="0" borderId="16" xfId="0" applyFont="1" applyFill="1" applyBorder="1" applyAlignment="1">
      <alignment horizontal="right" vertical="center" wrapText="1"/>
    </xf>
    <xf numFmtId="164" fontId="2" fillId="0" borderId="16" xfId="0" applyNumberFormat="1" applyFont="1" applyFill="1" applyBorder="1" applyAlignment="1">
      <alignment horizontal="right" vertical="center"/>
    </xf>
    <xf numFmtId="0" fontId="13" fillId="0" borderId="16" xfId="0" applyFont="1" applyFill="1" applyBorder="1" applyAlignment="1">
      <alignment horizontal="right" vertical="center"/>
    </xf>
    <xf numFmtId="0" fontId="13" fillId="0" borderId="16" xfId="0" applyFont="1" applyFill="1" applyBorder="1" applyAlignment="1">
      <alignment horizontal="right" vertical="center" wrapText="1"/>
    </xf>
    <xf numFmtId="3" fontId="13" fillId="0" borderId="16" xfId="0" applyNumberFormat="1" applyFont="1" applyFill="1" applyBorder="1" applyAlignment="1">
      <alignment horizontal="right" vertical="center"/>
    </xf>
    <xf numFmtId="3" fontId="13" fillId="0" borderId="16" xfId="0" applyNumberFormat="1" applyFont="1" applyFill="1" applyBorder="1" applyAlignment="1">
      <alignment horizontal="right" vertical="center" wrapText="1"/>
    </xf>
    <xf numFmtId="0" fontId="13" fillId="0" borderId="16" xfId="0" applyFont="1" applyBorder="1" applyAlignment="1">
      <alignment horizontal="right" vertical="center" wrapText="1"/>
    </xf>
    <xf numFmtId="0" fontId="13" fillId="0" borderId="16" xfId="0" applyFont="1" applyFill="1" applyBorder="1" applyAlignment="1">
      <alignment horizontal="right" wrapText="1"/>
    </xf>
    <xf numFmtId="9" fontId="13" fillId="0" borderId="16" xfId="0" applyNumberFormat="1" applyFont="1" applyFill="1" applyBorder="1" applyAlignment="1">
      <alignment horizontal="right" vertical="center"/>
    </xf>
    <xf numFmtId="10" fontId="13" fillId="0" borderId="16" xfId="0" applyNumberFormat="1" applyFont="1" applyBorder="1" applyAlignment="1">
      <alignment horizontal="right" vertical="center" wrapText="1"/>
    </xf>
    <xf numFmtId="9" fontId="13" fillId="0" borderId="16" xfId="0" applyNumberFormat="1" applyFont="1" applyBorder="1" applyAlignment="1">
      <alignment horizontal="right" vertical="center" wrapText="1"/>
    </xf>
    <xf numFmtId="0" fontId="13" fillId="7" borderId="16" xfId="0" applyFont="1" applyFill="1" applyBorder="1" applyAlignment="1">
      <alignment horizontal="right" vertical="center" wrapText="1"/>
    </xf>
    <xf numFmtId="10" fontId="13" fillId="0" borderId="16" xfId="0" applyNumberFormat="1" applyFont="1" applyFill="1" applyBorder="1" applyAlignment="1">
      <alignment horizontal="right" vertical="center" wrapText="1"/>
    </xf>
    <xf numFmtId="0" fontId="2" fillId="0" borderId="16" xfId="0" applyFont="1" applyBorder="1" applyAlignment="1">
      <alignment horizontal="right" vertical="center" wrapText="1"/>
    </xf>
    <xf numFmtId="0" fontId="13" fillId="7" borderId="16" xfId="0" applyFont="1" applyFill="1" applyBorder="1" applyAlignment="1">
      <alignment horizontal="right" vertical="top"/>
    </xf>
    <xf numFmtId="9" fontId="13" fillId="0" borderId="16" xfId="0" applyNumberFormat="1" applyFont="1" applyFill="1" applyBorder="1" applyAlignment="1">
      <alignment horizontal="right" vertical="center" wrapText="1"/>
    </xf>
    <xf numFmtId="10" fontId="13" fillId="0" borderId="16" xfId="0" applyNumberFormat="1" applyFont="1" applyFill="1" applyBorder="1" applyAlignment="1">
      <alignment horizontal="right" vertical="center"/>
    </xf>
    <xf numFmtId="0" fontId="13" fillId="0" borderId="16" xfId="0" applyFont="1" applyBorder="1" applyAlignment="1">
      <alignment horizontal="right" vertical="center"/>
    </xf>
    <xf numFmtId="0" fontId="13" fillId="0" borderId="16" xfId="0" applyFont="1" applyBorder="1" applyAlignment="1">
      <alignment horizontal="right"/>
    </xf>
    <xf numFmtId="165" fontId="2" fillId="0" borderId="16" xfId="0" applyNumberFormat="1" applyFont="1" applyFill="1" applyBorder="1" applyAlignment="1">
      <alignment horizontal="center" vertical="center" wrapText="1"/>
    </xf>
    <xf numFmtId="0" fontId="26" fillId="0" borderId="0" xfId="0" applyFont="1" applyAlignment="1">
      <alignment horizontal="center"/>
    </xf>
    <xf numFmtId="0" fontId="13" fillId="0" borderId="16" xfId="0" applyFont="1" applyBorder="1" applyAlignment="1">
      <alignment vertical="center" wrapText="1"/>
    </xf>
    <xf numFmtId="0" fontId="2" fillId="7" borderId="16" xfId="0" applyFont="1" applyFill="1" applyBorder="1" applyAlignment="1">
      <alignment vertical="center" wrapText="1"/>
    </xf>
    <xf numFmtId="0" fontId="2" fillId="7" borderId="16" xfId="0" applyFont="1" applyFill="1" applyBorder="1" applyAlignment="1">
      <alignment horizontal="center" vertical="center" wrapText="1"/>
    </xf>
    <xf numFmtId="0" fontId="13" fillId="7" borderId="16" xfId="0" applyFont="1" applyFill="1" applyBorder="1" applyAlignment="1">
      <alignment horizontal="right" vertical="center"/>
    </xf>
    <xf numFmtId="10" fontId="2" fillId="0" borderId="16" xfId="0" applyNumberFormat="1" applyFont="1" applyFill="1" applyBorder="1" applyAlignment="1">
      <alignment horizontal="right" vertical="center" wrapText="1"/>
    </xf>
    <xf numFmtId="0" fontId="2" fillId="14" borderId="16" xfId="0" applyFont="1" applyFill="1" applyBorder="1" applyAlignment="1">
      <alignment horizontal="center" vertical="center" wrapText="1"/>
    </xf>
    <xf numFmtId="0" fontId="0" fillId="0" borderId="0" xfId="0" applyFill="1"/>
    <xf numFmtId="166" fontId="13" fillId="0" borderId="16" xfId="0" applyNumberFormat="1" applyFont="1" applyFill="1" applyBorder="1" applyAlignment="1">
      <alignment horizontal="right" vertical="center"/>
    </xf>
    <xf numFmtId="0" fontId="0" fillId="0" borderId="0" xfId="0" applyFill="1" applyAlignment="1">
      <alignment horizontal="center"/>
    </xf>
    <xf numFmtId="10" fontId="13" fillId="7" borderId="16" xfId="0" applyNumberFormat="1" applyFont="1" applyFill="1" applyBorder="1" applyAlignment="1">
      <alignment horizontal="right" vertical="center"/>
    </xf>
    <xf numFmtId="10" fontId="13" fillId="7" borderId="16" xfId="0" applyNumberFormat="1" applyFont="1" applyFill="1" applyBorder="1" applyAlignment="1">
      <alignment horizontal="right" vertical="center" wrapText="1"/>
    </xf>
    <xf numFmtId="167" fontId="13" fillId="0" borderId="16" xfId="0" applyNumberFormat="1" applyFont="1" applyFill="1" applyBorder="1" applyAlignment="1">
      <alignment horizontal="right" vertical="center"/>
    </xf>
    <xf numFmtId="0" fontId="2" fillId="0" borderId="10" xfId="0" applyFont="1" applyBorder="1" applyAlignment="1">
      <alignment horizontal="justify" vertical="center" wrapText="1"/>
    </xf>
    <xf numFmtId="0" fontId="4" fillId="4" borderId="16" xfId="0" applyFont="1" applyFill="1" applyBorder="1" applyAlignment="1">
      <alignment horizontal="center" vertical="top" wrapText="1"/>
    </xf>
    <xf numFmtId="0" fontId="3" fillId="2" borderId="2" xfId="0" applyFont="1" applyFill="1" applyBorder="1" applyAlignment="1">
      <alignment vertical="center" wrapText="1"/>
    </xf>
    <xf numFmtId="0" fontId="0" fillId="0" borderId="10" xfId="0" applyBorder="1"/>
    <xf numFmtId="0" fontId="0" fillId="0" borderId="5" xfId="0" applyBorder="1"/>
    <xf numFmtId="0" fontId="12" fillId="0" borderId="4" xfId="0" applyFont="1" applyBorder="1"/>
    <xf numFmtId="0" fontId="2" fillId="0" borderId="10" xfId="0" applyFont="1" applyBorder="1" applyAlignment="1">
      <alignment horizontal="justify" vertical="center" wrapText="1"/>
    </xf>
    <xf numFmtId="0" fontId="3" fillId="2" borderId="3" xfId="0" applyFont="1" applyFill="1" applyBorder="1" applyAlignment="1">
      <alignment vertical="center" wrapText="1"/>
    </xf>
    <xf numFmtId="3" fontId="13" fillId="7" borderId="16" xfId="0" applyNumberFormat="1" applyFont="1" applyFill="1" applyBorder="1" applyAlignment="1">
      <alignment horizontal="right" vertical="center"/>
    </xf>
    <xf numFmtId="0" fontId="12" fillId="0" borderId="0" xfId="0" applyFont="1" applyFill="1"/>
    <xf numFmtId="0" fontId="0" fillId="0" borderId="11" xfId="0" applyBorder="1"/>
    <xf numFmtId="0" fontId="28" fillId="15" borderId="8" xfId="0" applyFont="1" applyFill="1" applyBorder="1"/>
    <xf numFmtId="0" fontId="28" fillId="14" borderId="12" xfId="0" applyFont="1" applyFill="1" applyBorder="1"/>
    <xf numFmtId="0" fontId="0" fillId="0" borderId="8" xfId="0" applyBorder="1"/>
    <xf numFmtId="0" fontId="28" fillId="14" borderId="11" xfId="0" applyFont="1" applyFill="1" applyBorder="1"/>
    <xf numFmtId="0" fontId="28" fillId="0" borderId="11" xfId="0" applyFont="1" applyBorder="1"/>
    <xf numFmtId="0" fontId="29" fillId="0" borderId="11" xfId="0" applyFont="1" applyBorder="1"/>
    <xf numFmtId="0" fontId="29" fillId="0" borderId="8" xfId="0" applyFont="1" applyBorder="1"/>
    <xf numFmtId="0" fontId="0" fillId="0" borderId="8" xfId="0" applyFill="1" applyBorder="1"/>
    <xf numFmtId="0" fontId="0" fillId="0" borderId="11" xfId="0" applyFont="1" applyBorder="1"/>
    <xf numFmtId="0" fontId="30" fillId="0" borderId="17" xfId="0" applyFont="1" applyBorder="1"/>
    <xf numFmtId="0" fontId="30" fillId="0" borderId="0" xfId="0" applyFont="1" applyBorder="1"/>
    <xf numFmtId="0" fontId="2" fillId="0" borderId="16" xfId="0" applyFont="1" applyFill="1" applyBorder="1" applyAlignment="1">
      <alignment vertical="center" wrapText="1"/>
    </xf>
    <xf numFmtId="165" fontId="2" fillId="16" borderId="16" xfId="0" applyNumberFormat="1" applyFont="1" applyFill="1" applyBorder="1" applyAlignment="1">
      <alignment horizontal="center" vertical="center" wrapText="1"/>
    </xf>
    <xf numFmtId="17" fontId="13" fillId="0" borderId="16" xfId="0" applyNumberFormat="1" applyFont="1" applyFill="1" applyBorder="1" applyAlignment="1">
      <alignment horizontal="right" vertical="center"/>
    </xf>
    <xf numFmtId="0" fontId="13" fillId="0" borderId="16" xfId="0" applyFont="1" applyFill="1" applyBorder="1" applyAlignment="1">
      <alignment horizontal="right"/>
    </xf>
    <xf numFmtId="0" fontId="4" fillId="4" borderId="16" xfId="0" applyFont="1" applyFill="1" applyBorder="1" applyAlignment="1">
      <alignment horizontal="center" vertical="top" wrapText="1"/>
    </xf>
    <xf numFmtId="0" fontId="4" fillId="4" borderId="16" xfId="0" applyFont="1" applyFill="1" applyBorder="1" applyAlignment="1">
      <alignment horizontal="center" vertical="top" wrapText="1"/>
    </xf>
    <xf numFmtId="0" fontId="2" fillId="11" borderId="16" xfId="0" applyFont="1" applyFill="1" applyBorder="1" applyAlignment="1">
      <alignment vertical="center" wrapText="1"/>
    </xf>
    <xf numFmtId="0" fontId="2" fillId="13" borderId="16" xfId="0" applyFont="1" applyFill="1" applyBorder="1" applyAlignment="1">
      <alignment vertical="center" wrapText="1"/>
    </xf>
    <xf numFmtId="0" fontId="0" fillId="11" borderId="16" xfId="0" applyFill="1" applyBorder="1" applyAlignment="1">
      <alignment vertical="center" wrapText="1"/>
    </xf>
    <xf numFmtId="0" fontId="2" fillId="12" borderId="16" xfId="0" applyFont="1" applyFill="1" applyBorder="1" applyAlignment="1">
      <alignment vertical="center" wrapText="1"/>
    </xf>
    <xf numFmtId="0" fontId="0" fillId="12" borderId="16" xfId="0" applyFill="1" applyBorder="1" applyAlignment="1">
      <alignment vertical="center" wrapText="1"/>
    </xf>
    <xf numFmtId="0" fontId="2" fillId="0" borderId="16" xfId="0" applyFont="1" applyFill="1" applyBorder="1" applyAlignment="1">
      <alignment vertical="center" wrapText="1"/>
    </xf>
    <xf numFmtId="0" fontId="2" fillId="9" borderId="16" xfId="0" applyFont="1" applyFill="1" applyBorder="1" applyAlignment="1">
      <alignment vertical="center" wrapText="1"/>
    </xf>
    <xf numFmtId="0" fontId="2" fillId="10" borderId="16" xfId="0" applyFont="1" applyFill="1" applyBorder="1" applyAlignment="1">
      <alignment vertical="center" wrapText="1"/>
    </xf>
    <xf numFmtId="0" fontId="2" fillId="8" borderId="16" xfId="0" applyFont="1" applyFill="1" applyBorder="1" applyAlignment="1">
      <alignment vertical="center" wrapText="1"/>
    </xf>
    <xf numFmtId="0" fontId="2" fillId="0" borderId="8" xfId="0" applyFont="1" applyBorder="1" applyAlignment="1">
      <alignment horizontal="justify" vertical="center" wrapText="1"/>
    </xf>
    <xf numFmtId="0" fontId="2" fillId="0" borderId="6" xfId="0" applyFont="1" applyBorder="1" applyAlignment="1">
      <alignment horizontal="justify" vertical="center"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10" xfId="0" applyFont="1" applyFill="1" applyBorder="1" applyAlignment="1">
      <alignment horizontal="justify" vertical="center" wrapText="1"/>
    </xf>
    <xf numFmtId="0" fontId="4" fillId="2" borderId="5" xfId="0" applyFont="1" applyFill="1" applyBorder="1" applyAlignment="1">
      <alignment horizontal="justify" vertical="center" wrapText="1"/>
    </xf>
    <xf numFmtId="0" fontId="2" fillId="0" borderId="11" xfId="0" applyFont="1" applyBorder="1" applyAlignment="1">
      <alignment horizontal="justify" vertical="center" wrapText="1"/>
    </xf>
    <xf numFmtId="0" fontId="2" fillId="0" borderId="9" xfId="0" applyFont="1" applyBorder="1" applyAlignment="1">
      <alignment horizontal="justify" vertical="center" wrapText="1"/>
    </xf>
    <xf numFmtId="0" fontId="2" fillId="0" borderId="10" xfId="0" applyFont="1" applyBorder="1" applyAlignment="1">
      <alignment horizontal="justify" vertical="center" wrapText="1"/>
    </xf>
    <xf numFmtId="0" fontId="2" fillId="0" borderId="4" xfId="0" applyFont="1" applyBorder="1" applyAlignment="1">
      <alignment horizontal="justify" vertical="center" wrapText="1"/>
    </xf>
    <xf numFmtId="0" fontId="4" fillId="2" borderId="10" xfId="0" applyFont="1" applyFill="1" applyBorder="1" applyAlignment="1">
      <alignment vertical="center" wrapText="1"/>
    </xf>
    <xf numFmtId="0" fontId="4" fillId="2" borderId="5" xfId="0" applyFont="1" applyFill="1" applyBorder="1" applyAlignment="1">
      <alignment vertical="center" wrapText="1"/>
    </xf>
    <xf numFmtId="0" fontId="4" fillId="0" borderId="10" xfId="0" applyFont="1" applyBorder="1" applyAlignment="1">
      <alignment horizontal="justify" vertical="center" wrapText="1"/>
    </xf>
    <xf numFmtId="0" fontId="4" fillId="0" borderId="4" xfId="0" applyFont="1" applyBorder="1" applyAlignment="1">
      <alignment horizontal="justify" vertical="center" wrapText="1"/>
    </xf>
    <xf numFmtId="0" fontId="5" fillId="2" borderId="10" xfId="0" applyFont="1" applyFill="1" applyBorder="1" applyAlignment="1">
      <alignment vertical="center" wrapText="1"/>
    </xf>
    <xf numFmtId="0" fontId="5" fillId="2" borderId="4" xfId="0" applyFont="1" applyFill="1" applyBorder="1" applyAlignment="1">
      <alignment vertical="center" wrapText="1"/>
    </xf>
    <xf numFmtId="0" fontId="4" fillId="0" borderId="11" xfId="0" applyFont="1" applyBorder="1" applyAlignment="1">
      <alignment horizontal="justify" vertical="center" wrapText="1"/>
    </xf>
    <xf numFmtId="0" fontId="4" fillId="0" borderId="9" xfId="0" applyFont="1" applyBorder="1" applyAlignment="1">
      <alignment horizontal="justify" vertical="center" wrapText="1"/>
    </xf>
    <xf numFmtId="0" fontId="5" fillId="2" borderId="12" xfId="0" applyFont="1" applyFill="1" applyBorder="1" applyAlignment="1">
      <alignment vertical="center" wrapText="1"/>
    </xf>
    <xf numFmtId="0" fontId="5" fillId="2" borderId="13" xfId="0" applyFont="1" applyFill="1" applyBorder="1" applyAlignment="1">
      <alignment vertical="center" wrapText="1"/>
    </xf>
    <xf numFmtId="0" fontId="4" fillId="2" borderId="12" xfId="0" applyFont="1" applyFill="1" applyBorder="1" applyAlignment="1">
      <alignment horizontal="justify" vertical="center" wrapText="1"/>
    </xf>
    <xf numFmtId="0" fontId="4" fillId="2" borderId="14" xfId="0" applyFont="1" applyFill="1" applyBorder="1" applyAlignment="1">
      <alignment horizontal="justify" vertical="center" wrapText="1"/>
    </xf>
    <xf numFmtId="0" fontId="4" fillId="2" borderId="4" xfId="0" applyFont="1" applyFill="1" applyBorder="1" applyAlignment="1">
      <alignment horizontal="justify" vertical="center" wrapText="1"/>
    </xf>
    <xf numFmtId="0" fontId="4" fillId="2" borderId="4" xfId="0" applyFont="1" applyFill="1" applyBorder="1" applyAlignment="1">
      <alignment vertical="center" wrapText="1"/>
    </xf>
    <xf numFmtId="0" fontId="13" fillId="0" borderId="10" xfId="0" applyFont="1" applyBorder="1" applyAlignment="1">
      <alignment horizontal="justify" vertical="center" wrapText="1"/>
    </xf>
    <xf numFmtId="0" fontId="4" fillId="2" borderId="13" xfId="0" applyFont="1" applyFill="1" applyBorder="1" applyAlignment="1">
      <alignment horizontal="justify" vertical="center" wrapText="1"/>
    </xf>
    <xf numFmtId="0" fontId="4" fillId="2" borderId="7" xfId="0" applyFont="1" applyFill="1" applyBorder="1" applyAlignment="1">
      <alignment horizontal="justify" vertical="center" wrapText="1"/>
    </xf>
    <xf numFmtId="0" fontId="4" fillId="2" borderId="6" xfId="0" applyFont="1" applyFill="1" applyBorder="1" applyAlignment="1">
      <alignment horizontal="justify"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2" fillId="0" borderId="10" xfId="0" applyFont="1" applyBorder="1" applyAlignment="1">
      <alignment horizontal="left" vertical="center" wrapText="1"/>
    </xf>
    <xf numFmtId="0" fontId="2" fillId="0" borderId="4" xfId="0" applyFont="1" applyBorder="1" applyAlignment="1">
      <alignment horizontal="left" vertical="center" wrapText="1"/>
    </xf>
    <xf numFmtId="0" fontId="4" fillId="2" borderId="8" xfId="0" applyFont="1" applyFill="1" applyBorder="1" applyAlignment="1">
      <alignment horizontal="justify" vertical="center" wrapText="1"/>
    </xf>
    <xf numFmtId="0" fontId="0" fillId="2" borderId="11" xfId="0" applyFont="1" applyFill="1" applyBorder="1" applyAlignment="1">
      <alignment vertical="center" wrapText="1"/>
    </xf>
    <xf numFmtId="0" fontId="1" fillId="2" borderId="9" xfId="0" applyFont="1" applyFill="1" applyBorder="1" applyAlignment="1">
      <alignment vertical="center" wrapText="1"/>
    </xf>
    <xf numFmtId="0" fontId="10" fillId="0" borderId="10" xfId="0" applyFont="1" applyBorder="1" applyAlignment="1">
      <alignment horizontal="justify" vertical="center" wrapText="1"/>
    </xf>
    <xf numFmtId="0" fontId="10" fillId="0" borderId="4" xfId="0" applyFont="1" applyBorder="1" applyAlignment="1">
      <alignment horizontal="justify" vertical="center" wrapText="1"/>
    </xf>
    <xf numFmtId="0" fontId="6" fillId="2" borderId="8" xfId="0" applyFont="1" applyFill="1" applyBorder="1" applyAlignment="1">
      <alignment vertical="center" wrapText="1"/>
    </xf>
    <xf numFmtId="0" fontId="6" fillId="2" borderId="6" xfId="0" applyFont="1" applyFill="1" applyBorder="1" applyAlignment="1">
      <alignment vertical="center" wrapText="1"/>
    </xf>
    <xf numFmtId="0" fontId="2" fillId="3" borderId="10" xfId="0" applyFont="1" applyFill="1" applyBorder="1" applyAlignment="1">
      <alignment horizontal="justify" vertical="center" wrapText="1"/>
    </xf>
    <xf numFmtId="0" fontId="2" fillId="3" borderId="4" xfId="0" applyFont="1" applyFill="1" applyBorder="1" applyAlignment="1">
      <alignment horizontal="justify" vertical="center" wrapText="1"/>
    </xf>
    <xf numFmtId="0" fontId="2" fillId="3" borderId="11" xfId="0" applyFont="1" applyFill="1" applyBorder="1" applyAlignment="1">
      <alignment horizontal="justify" vertical="center" wrapText="1"/>
    </xf>
    <xf numFmtId="0" fontId="2" fillId="3" borderId="9" xfId="0" applyFont="1" applyFill="1" applyBorder="1" applyAlignment="1">
      <alignment horizontal="justify" vertical="center" wrapText="1"/>
    </xf>
    <xf numFmtId="0" fontId="4" fillId="3" borderId="10" xfId="0" applyFont="1" applyFill="1" applyBorder="1" applyAlignment="1">
      <alignment horizontal="justify" vertical="center" wrapText="1"/>
    </xf>
    <xf numFmtId="0" fontId="4" fillId="3" borderId="4" xfId="0" applyFont="1" applyFill="1" applyBorder="1" applyAlignment="1">
      <alignment horizontal="justify" vertical="center" wrapText="1"/>
    </xf>
    <xf numFmtId="0" fontId="6" fillId="2" borderId="11" xfId="0" applyFont="1" applyFill="1" applyBorder="1" applyAlignment="1">
      <alignment vertical="center" wrapText="1"/>
    </xf>
    <xf numFmtId="0" fontId="6" fillId="2" borderId="9" xfId="0" applyFont="1" applyFill="1" applyBorder="1" applyAlignment="1">
      <alignment vertical="center" wrapText="1"/>
    </xf>
    <xf numFmtId="0" fontId="5" fillId="2" borderId="12"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6" xfId="0" applyFont="1" applyFill="1" applyBorder="1" applyAlignment="1">
      <alignment horizontal="left" vertical="center" wrapText="1"/>
    </xf>
    <xf numFmtId="0" fontId="4" fillId="14" borderId="10" xfId="0" applyFont="1" applyFill="1" applyBorder="1" applyAlignment="1">
      <alignment horizontal="justify" vertical="center" wrapText="1"/>
    </xf>
    <xf numFmtId="0" fontId="4" fillId="14" borderId="4" xfId="0" applyFont="1" applyFill="1" applyBorder="1" applyAlignment="1">
      <alignment horizontal="justify" vertical="center" wrapText="1"/>
    </xf>
    <xf numFmtId="0" fontId="13" fillId="0" borderId="11" xfId="0" applyFont="1" applyBorder="1" applyAlignment="1">
      <alignment horizontal="justify" vertical="center" wrapText="1"/>
    </xf>
    <xf numFmtId="0" fontId="17" fillId="0" borderId="9" xfId="0" applyFont="1" applyBorder="1" applyAlignment="1">
      <alignment horizontal="justify" vertical="center" wrapText="1"/>
    </xf>
    <xf numFmtId="0" fontId="13" fillId="0" borderId="4" xfId="0" applyFont="1" applyBorder="1" applyAlignment="1">
      <alignment horizontal="justify" vertical="center" wrapText="1"/>
    </xf>
    <xf numFmtId="0" fontId="13" fillId="0" borderId="9" xfId="0" applyFont="1" applyBorder="1" applyAlignment="1">
      <alignment horizontal="justify" vertical="center" wrapText="1"/>
    </xf>
    <xf numFmtId="0" fontId="16" fillId="14" borderId="10" xfId="0" applyFont="1" applyFill="1" applyBorder="1" applyAlignment="1">
      <alignment horizontal="justify" vertical="center" wrapText="1"/>
    </xf>
    <xf numFmtId="0" fontId="16" fillId="14" borderId="4" xfId="0" applyFont="1" applyFill="1" applyBorder="1" applyAlignment="1">
      <alignment horizontal="justify" vertical="center" wrapText="1"/>
    </xf>
    <xf numFmtId="0" fontId="7" fillId="2" borderId="12" xfId="0" applyFont="1" applyFill="1" applyBorder="1" applyAlignment="1">
      <alignment vertical="center" wrapText="1"/>
    </xf>
    <xf numFmtId="0" fontId="7" fillId="2" borderId="13" xfId="0" applyFont="1" applyFill="1" applyBorder="1" applyAlignment="1">
      <alignment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4" fillId="2" borderId="11" xfId="0" applyFont="1" applyFill="1" applyBorder="1" applyAlignment="1">
      <alignment horizontal="justify" vertical="center" wrapText="1"/>
    </xf>
    <xf numFmtId="0" fontId="4" fillId="2" borderId="0" xfId="0" applyFont="1" applyFill="1" applyBorder="1" applyAlignment="1">
      <alignment horizontal="justify"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1" xfId="0" applyFont="1" applyBorder="1" applyAlignment="1">
      <alignment vertical="center" wrapText="1"/>
    </xf>
    <xf numFmtId="0" fontId="2" fillId="0" borderId="9" xfId="0" applyFont="1" applyBorder="1" applyAlignment="1">
      <alignment vertical="center" wrapText="1"/>
    </xf>
    <xf numFmtId="0" fontId="2" fillId="0" borderId="8" xfId="0" applyFont="1" applyBorder="1" applyAlignment="1">
      <alignment vertical="center" wrapText="1"/>
    </xf>
    <xf numFmtId="0" fontId="2" fillId="0" borderId="6" xfId="0" applyFont="1" applyBorder="1" applyAlignment="1">
      <alignment vertical="center" wrapText="1"/>
    </xf>
    <xf numFmtId="0" fontId="2" fillId="0" borderId="11" xfId="0" applyFont="1" applyBorder="1" applyAlignment="1">
      <alignment horizontal="left" vertical="center" wrapText="1"/>
    </xf>
    <xf numFmtId="0" fontId="2" fillId="0" borderId="9" xfId="0" applyFont="1" applyBorder="1" applyAlignment="1">
      <alignment horizontal="left" vertical="center" wrapText="1"/>
    </xf>
    <xf numFmtId="0" fontId="17" fillId="0" borderId="10" xfId="0" applyFont="1" applyBorder="1" applyAlignment="1">
      <alignment horizontal="justify" vertical="center" wrapText="1"/>
    </xf>
    <xf numFmtId="0" fontId="5" fillId="2" borderId="11" xfId="0" applyFont="1" applyFill="1" applyBorder="1" applyAlignment="1">
      <alignment vertical="center" wrapText="1"/>
    </xf>
    <xf numFmtId="0" fontId="5" fillId="2" borderId="9" xfId="0" applyFont="1" applyFill="1" applyBorder="1" applyAlignment="1">
      <alignment vertical="center" wrapText="1"/>
    </xf>
    <xf numFmtId="0" fontId="7" fillId="2" borderId="10" xfId="0" applyFont="1" applyFill="1" applyBorder="1" applyAlignment="1">
      <alignment vertical="center" wrapText="1"/>
    </xf>
    <xf numFmtId="0" fontId="4" fillId="2" borderId="9" xfId="0" applyFont="1" applyFill="1" applyBorder="1" applyAlignment="1">
      <alignment horizontal="justify" vertical="center" wrapText="1"/>
    </xf>
    <xf numFmtId="0" fontId="13" fillId="0" borderId="8" xfId="0" applyFont="1" applyBorder="1" applyAlignment="1">
      <alignment horizontal="justify" vertical="center" wrapText="1"/>
    </xf>
    <xf numFmtId="0" fontId="13" fillId="0" borderId="6" xfId="0" applyFont="1" applyBorder="1" applyAlignment="1">
      <alignment horizontal="justify" vertical="center" wrapText="1"/>
    </xf>
    <xf numFmtId="0" fontId="13" fillId="0" borderId="8" xfId="1" applyFont="1" applyBorder="1" applyAlignment="1">
      <alignment horizontal="justify" vertical="center" wrapText="1"/>
    </xf>
    <xf numFmtId="0" fontId="13" fillId="0" borderId="6" xfId="1" applyFont="1" applyBorder="1" applyAlignment="1">
      <alignment horizontal="justify" vertical="center" wrapText="1"/>
    </xf>
    <xf numFmtId="0" fontId="12" fillId="2" borderId="11" xfId="0" applyFont="1" applyFill="1" applyBorder="1" applyAlignment="1">
      <alignment vertical="center" wrapText="1"/>
    </xf>
    <xf numFmtId="0" fontId="12" fillId="2" borderId="9" xfId="0" applyFont="1" applyFill="1" applyBorder="1" applyAlignment="1">
      <alignment vertical="center" wrapText="1"/>
    </xf>
    <xf numFmtId="0" fontId="1" fillId="0" borderId="0" xfId="0" applyFont="1" applyBorder="1" applyAlignment="1">
      <alignment vertical="center" wrapText="1"/>
    </xf>
    <xf numFmtId="0" fontId="2" fillId="0" borderId="0" xfId="0" applyFont="1" applyBorder="1" applyAlignment="1">
      <alignment horizontal="justify" vertical="center" wrapText="1"/>
    </xf>
    <xf numFmtId="0" fontId="13" fillId="0" borderId="12" xfId="1" applyFont="1" applyBorder="1" applyAlignment="1">
      <alignment horizontal="justify" vertical="center" wrapText="1"/>
    </xf>
    <xf numFmtId="0" fontId="13" fillId="0" borderId="13" xfId="1" applyFont="1" applyBorder="1" applyAlignment="1">
      <alignment horizontal="justify" vertical="center" wrapText="1"/>
    </xf>
    <xf numFmtId="0" fontId="17" fillId="0" borderId="4" xfId="0" applyFont="1" applyBorder="1" applyAlignment="1">
      <alignment horizontal="justify" vertical="center" wrapText="1"/>
    </xf>
    <xf numFmtId="0" fontId="6" fillId="2" borderId="10" xfId="0" applyFont="1" applyFill="1" applyBorder="1" applyAlignment="1">
      <alignment vertical="center" wrapText="1"/>
    </xf>
    <xf numFmtId="0" fontId="6" fillId="2" borderId="4" xfId="0" applyFont="1" applyFill="1" applyBorder="1" applyAlignment="1">
      <alignment vertical="center" wrapText="1"/>
    </xf>
    <xf numFmtId="0" fontId="0" fillId="0" borderId="11" xfId="0" applyBorder="1"/>
    <xf numFmtId="0" fontId="0" fillId="0" borderId="9" xfId="0" applyBorder="1"/>
    <xf numFmtId="0" fontId="27" fillId="15" borderId="11" xfId="0" applyFont="1" applyFill="1" applyBorder="1" applyAlignment="1">
      <alignment horizontal="center"/>
    </xf>
    <xf numFmtId="0" fontId="27" fillId="15" borderId="0" xfId="0" applyFont="1" applyFill="1" applyBorder="1" applyAlignment="1">
      <alignment horizontal="center"/>
    </xf>
    <xf numFmtId="0" fontId="1" fillId="0" borderId="11" xfId="0" applyFont="1" applyBorder="1" applyAlignment="1">
      <alignment vertical="center" wrapText="1"/>
    </xf>
    <xf numFmtId="0" fontId="13" fillId="0" borderId="12" xfId="0" applyFont="1" applyBorder="1" applyAlignment="1">
      <alignment horizontal="justify" vertical="center" wrapText="1"/>
    </xf>
    <xf numFmtId="0" fontId="2" fillId="17" borderId="16" xfId="0" applyFont="1" applyFill="1" applyBorder="1" applyAlignment="1">
      <alignment vertical="center" wrapText="1"/>
    </xf>
    <xf numFmtId="0" fontId="2" fillId="17" borderId="16" xfId="0" applyFont="1" applyFill="1" applyBorder="1" applyAlignment="1">
      <alignment horizontal="center" vertical="center" wrapText="1"/>
    </xf>
    <xf numFmtId="0" fontId="2" fillId="17" borderId="16" xfId="0" applyFont="1" applyFill="1" applyBorder="1" applyAlignment="1">
      <alignment horizontal="right" vertical="center" wrapText="1"/>
    </xf>
    <xf numFmtId="0" fontId="13" fillId="17" borderId="16" xfId="0" applyFont="1" applyFill="1" applyBorder="1" applyAlignment="1">
      <alignment horizontal="right" vertical="center"/>
    </xf>
    <xf numFmtId="0" fontId="2" fillId="17" borderId="16" xfId="0" applyFont="1" applyFill="1" applyBorder="1" applyAlignment="1">
      <alignment horizontal="right" vertical="center"/>
    </xf>
    <xf numFmtId="0" fontId="13" fillId="17" borderId="16" xfId="0" applyFont="1" applyFill="1" applyBorder="1" applyAlignment="1">
      <alignment horizontal="right" vertical="center" wrapText="1"/>
    </xf>
    <xf numFmtId="3" fontId="13" fillId="17" borderId="16" xfId="0" applyNumberFormat="1" applyFont="1" applyFill="1" applyBorder="1" applyAlignment="1">
      <alignment horizontal="right" vertical="center"/>
    </xf>
    <xf numFmtId="3" fontId="13" fillId="17" borderId="16" xfId="0" applyNumberFormat="1" applyFont="1" applyFill="1" applyBorder="1" applyAlignment="1">
      <alignment horizontal="right" vertical="center" wrapText="1"/>
    </xf>
    <xf numFmtId="6" fontId="13" fillId="17" borderId="16" xfId="0" applyNumberFormat="1" applyFont="1" applyFill="1" applyBorder="1" applyAlignment="1">
      <alignment horizontal="right" vertical="center"/>
    </xf>
    <xf numFmtId="6" fontId="13" fillId="17" borderId="16" xfId="0" applyNumberFormat="1" applyFont="1" applyFill="1" applyBorder="1" applyAlignment="1">
      <alignment horizontal="right" vertical="center" wrapText="1"/>
    </xf>
    <xf numFmtId="10" fontId="2" fillId="17" borderId="16" xfId="0" applyNumberFormat="1" applyFont="1" applyFill="1" applyBorder="1" applyAlignment="1">
      <alignment horizontal="right" vertical="center" wrapText="1"/>
    </xf>
  </cellXfs>
  <cellStyles count="2">
    <cellStyle name="Hypertextový odkaz" xfId="1" builtinId="8"/>
    <cellStyle name="Normální" xfId="0" builtinId="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0000"/>
      <color rgb="FF99FF99"/>
      <color rgb="FF00FF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www.timur.cz/"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U63"/>
  <sheetViews>
    <sheetView tabSelected="1" zoomScaleNormal="100" zoomScaleSheetLayoutView="100" workbookViewId="0">
      <pane ySplit="2" topLeftCell="A6" activePane="bottomLeft" state="frozen"/>
      <selection pane="bottomLeft" activeCell="D8" sqref="D8"/>
    </sheetView>
  </sheetViews>
  <sheetFormatPr defaultRowHeight="15" x14ac:dyDescent="0.25"/>
  <cols>
    <col min="1" max="1" width="3.85546875" customWidth="1"/>
    <col min="2" max="2" width="6.140625" customWidth="1"/>
    <col min="3" max="3" width="6.7109375" customWidth="1"/>
    <col min="4" max="4" width="63.5703125" customWidth="1"/>
    <col min="5" max="5" width="8.5703125" hidden="1" customWidth="1"/>
    <col min="6" max="6" width="8.42578125" style="76" customWidth="1"/>
    <col min="7" max="7" width="7.7109375" style="76" customWidth="1"/>
    <col min="8" max="8" width="13.140625" style="76" customWidth="1"/>
    <col min="9" max="9" width="13.7109375" style="76" customWidth="1"/>
    <col min="10" max="10" width="13.42578125" style="76" customWidth="1"/>
    <col min="11" max="13" width="12.7109375" style="76" customWidth="1"/>
    <col min="14" max="14" width="10.5703125" style="76" customWidth="1"/>
    <col min="15" max="15" width="5.85546875" style="76" customWidth="1"/>
    <col min="16" max="16" width="71.42578125" style="56" customWidth="1"/>
  </cols>
  <sheetData>
    <row r="2" spans="1:21" ht="47.25" customHeight="1" x14ac:dyDescent="0.25">
      <c r="B2" s="163" t="s">
        <v>522</v>
      </c>
      <c r="C2" s="163"/>
      <c r="D2" s="163" t="s">
        <v>558</v>
      </c>
      <c r="E2" s="163" t="s">
        <v>7</v>
      </c>
      <c r="F2" s="82" t="s">
        <v>523</v>
      </c>
      <c r="G2" s="82" t="s">
        <v>607</v>
      </c>
      <c r="H2" s="163" t="s">
        <v>566</v>
      </c>
      <c r="I2" s="163" t="s">
        <v>567</v>
      </c>
      <c r="J2" s="163" t="s">
        <v>599</v>
      </c>
      <c r="K2" s="163" t="s">
        <v>606</v>
      </c>
      <c r="L2" s="137" t="s">
        <v>655</v>
      </c>
      <c r="M2" s="162" t="s">
        <v>720</v>
      </c>
      <c r="N2" s="82" t="s">
        <v>672</v>
      </c>
      <c r="O2" s="82" t="s">
        <v>719</v>
      </c>
      <c r="P2" s="163" t="s">
        <v>559</v>
      </c>
    </row>
    <row r="3" spans="1:21" ht="15.75" customHeight="1" x14ac:dyDescent="0.25">
      <c r="B3" s="82" t="s">
        <v>45</v>
      </c>
      <c r="C3" s="82" t="s">
        <v>14</v>
      </c>
      <c r="D3" s="163"/>
      <c r="E3" s="163"/>
      <c r="F3" s="82"/>
      <c r="G3" s="82"/>
      <c r="H3" s="163"/>
      <c r="I3" s="163"/>
      <c r="J3" s="163"/>
      <c r="K3" s="163"/>
      <c r="L3" s="137"/>
      <c r="M3" s="162"/>
      <c r="N3" s="82"/>
      <c r="O3" s="82"/>
      <c r="P3" s="163"/>
    </row>
    <row r="4" spans="1:21" ht="15" customHeight="1" x14ac:dyDescent="0.25">
      <c r="A4">
        <v>1</v>
      </c>
      <c r="B4" s="172" t="s">
        <v>9</v>
      </c>
      <c r="C4" s="83" t="s">
        <v>1</v>
      </c>
      <c r="D4" s="83" t="s">
        <v>3</v>
      </c>
      <c r="E4" s="84">
        <v>1</v>
      </c>
      <c r="F4" s="84" t="s">
        <v>572</v>
      </c>
      <c r="G4" s="83"/>
      <c r="H4" s="102">
        <v>25217</v>
      </c>
      <c r="I4" s="102">
        <v>24281</v>
      </c>
      <c r="J4" s="102">
        <v>23646</v>
      </c>
      <c r="K4" s="102">
        <v>23617</v>
      </c>
      <c r="L4" s="102">
        <v>24520</v>
      </c>
      <c r="M4" s="102"/>
      <c r="N4" s="122">
        <f>(L4-H4)/H4</f>
        <v>-2.7640084070270056E-2</v>
      </c>
      <c r="O4" s="122" t="str">
        <f>IF(N4&lt;=0,"-","+")</f>
        <v>-</v>
      </c>
      <c r="P4" s="97"/>
      <c r="R4" s="123" t="s">
        <v>609</v>
      </c>
    </row>
    <row r="5" spans="1:21" ht="15" customHeight="1" x14ac:dyDescent="0.25">
      <c r="A5">
        <v>1</v>
      </c>
      <c r="B5" s="172"/>
      <c r="C5" s="83" t="s">
        <v>30</v>
      </c>
      <c r="D5" s="86" t="s">
        <v>524</v>
      </c>
      <c r="E5" s="87">
        <v>3</v>
      </c>
      <c r="F5" s="87" t="s">
        <v>631</v>
      </c>
      <c r="G5" s="87" t="s">
        <v>206</v>
      </c>
      <c r="H5" s="104">
        <v>81.900000000000006</v>
      </c>
      <c r="I5" s="103">
        <v>81.900000000000006</v>
      </c>
      <c r="J5" s="103">
        <f>43.2+47</f>
        <v>90.2</v>
      </c>
      <c r="K5" s="103">
        <v>90.2</v>
      </c>
      <c r="L5" s="103">
        <v>90.2</v>
      </c>
      <c r="M5" s="103"/>
      <c r="N5" s="122">
        <f t="shared" ref="N5:N60" si="0">(L5-H5)/H5</f>
        <v>0.1013431013431013</v>
      </c>
      <c r="O5" s="122" t="str">
        <f>IF(N5&lt;=0,"-","+")</f>
        <v>+</v>
      </c>
      <c r="P5" s="89" t="s">
        <v>626</v>
      </c>
      <c r="R5" s="123" t="s">
        <v>610</v>
      </c>
    </row>
    <row r="6" spans="1:21" ht="15" customHeight="1" x14ac:dyDescent="0.25">
      <c r="A6">
        <v>1</v>
      </c>
      <c r="B6" s="170" t="s">
        <v>525</v>
      </c>
      <c r="C6" s="273" t="s">
        <v>39</v>
      </c>
      <c r="D6" s="273" t="s">
        <v>570</v>
      </c>
      <c r="E6" s="274">
        <v>1</v>
      </c>
      <c r="F6" s="274" t="s">
        <v>573</v>
      </c>
      <c r="G6" s="273"/>
      <c r="H6" s="275">
        <v>178.45</v>
      </c>
      <c r="I6" s="275">
        <v>179.15</v>
      </c>
      <c r="J6" s="276">
        <v>185</v>
      </c>
      <c r="K6" s="275">
        <v>173</v>
      </c>
      <c r="L6" s="275">
        <v>171</v>
      </c>
      <c r="M6" s="103"/>
      <c r="N6" s="122">
        <f t="shared" si="0"/>
        <v>-4.1748388904454967E-2</v>
      </c>
      <c r="O6" s="122" t="str">
        <f t="shared" ref="O6:O60" si="1">IF(N6&lt;=0,"-","+")</f>
        <v>-</v>
      </c>
      <c r="P6" s="97"/>
    </row>
    <row r="7" spans="1:21" ht="15" customHeight="1" x14ac:dyDescent="0.25">
      <c r="A7">
        <v>1</v>
      </c>
      <c r="B7" s="170"/>
      <c r="C7" s="273" t="s">
        <v>460</v>
      </c>
      <c r="D7" s="273" t="s">
        <v>526</v>
      </c>
      <c r="E7" s="274">
        <v>1</v>
      </c>
      <c r="F7" s="274" t="s">
        <v>572</v>
      </c>
      <c r="G7" s="273"/>
      <c r="H7" s="277">
        <v>-2.41</v>
      </c>
      <c r="I7" s="275">
        <v>-1.5</v>
      </c>
      <c r="J7" s="276">
        <v>-1.63</v>
      </c>
      <c r="K7" s="275">
        <v>-3.1</v>
      </c>
      <c r="L7" s="275">
        <v>-1.4</v>
      </c>
      <c r="M7" s="103"/>
      <c r="N7" s="122">
        <f t="shared" si="0"/>
        <v>-0.41908713692946065</v>
      </c>
      <c r="O7" s="122" t="str">
        <f t="shared" si="1"/>
        <v>-</v>
      </c>
      <c r="P7" s="98"/>
    </row>
    <row r="8" spans="1:21" ht="29.25" customHeight="1" x14ac:dyDescent="0.25">
      <c r="A8">
        <v>1</v>
      </c>
      <c r="B8" s="170"/>
      <c r="C8" s="273" t="s">
        <v>58</v>
      </c>
      <c r="D8" s="273" t="s">
        <v>527</v>
      </c>
      <c r="E8" s="274">
        <v>3</v>
      </c>
      <c r="F8" s="274" t="s">
        <v>631</v>
      </c>
      <c r="G8" s="274" t="s">
        <v>615</v>
      </c>
      <c r="H8" s="276">
        <v>4.3</v>
      </c>
      <c r="I8" s="278">
        <v>4.3</v>
      </c>
      <c r="J8" s="276">
        <v>4.5</v>
      </c>
      <c r="K8" s="275">
        <v>4.5</v>
      </c>
      <c r="L8" s="275">
        <v>4.5</v>
      </c>
      <c r="M8" s="103"/>
      <c r="N8" s="122">
        <f t="shared" si="0"/>
        <v>4.6511627906976785E-2</v>
      </c>
      <c r="O8" s="122" t="str">
        <f>IF(N8&lt;=0,"-","+")</f>
        <v>+</v>
      </c>
      <c r="P8" s="89" t="s">
        <v>627</v>
      </c>
    </row>
    <row r="9" spans="1:21" x14ac:dyDescent="0.25">
      <c r="A9">
        <v>1</v>
      </c>
      <c r="B9" s="170"/>
      <c r="C9" s="273" t="s">
        <v>65</v>
      </c>
      <c r="D9" s="273" t="s">
        <v>528</v>
      </c>
      <c r="E9" s="274">
        <v>2</v>
      </c>
      <c r="F9" s="274" t="s">
        <v>631</v>
      </c>
      <c r="G9" s="274" t="s">
        <v>616</v>
      </c>
      <c r="H9" s="278" t="s">
        <v>586</v>
      </c>
      <c r="I9" s="275" t="s">
        <v>586</v>
      </c>
      <c r="J9" s="279">
        <v>8</v>
      </c>
      <c r="K9" s="275">
        <v>6</v>
      </c>
      <c r="L9" s="275">
        <v>2</v>
      </c>
      <c r="M9" s="103"/>
      <c r="N9" s="122">
        <f>(L9-J9)/J9</f>
        <v>-0.75</v>
      </c>
      <c r="O9" s="122" t="str">
        <f t="shared" si="1"/>
        <v>-</v>
      </c>
      <c r="P9" s="88" t="s">
        <v>713</v>
      </c>
    </row>
    <row r="10" spans="1:21" ht="15" customHeight="1" x14ac:dyDescent="0.25">
      <c r="A10">
        <v>1</v>
      </c>
      <c r="B10" s="170" t="s">
        <v>529</v>
      </c>
      <c r="C10" s="273" t="s">
        <v>67</v>
      </c>
      <c r="D10" s="273" t="s">
        <v>68</v>
      </c>
      <c r="E10" s="274">
        <v>1</v>
      </c>
      <c r="F10" s="274" t="s">
        <v>73</v>
      </c>
      <c r="G10" s="273"/>
      <c r="H10" s="279">
        <v>1044</v>
      </c>
      <c r="I10" s="280">
        <f>H10+80</f>
        <v>1124</v>
      </c>
      <c r="J10" s="278">
        <f>1124-229</f>
        <v>895</v>
      </c>
      <c r="K10" s="275">
        <f>895+42</f>
        <v>937</v>
      </c>
      <c r="L10" s="275">
        <v>902</v>
      </c>
      <c r="M10" s="103"/>
      <c r="N10" s="122">
        <f t="shared" si="0"/>
        <v>-0.13601532567049809</v>
      </c>
      <c r="O10" s="122" t="str">
        <f t="shared" si="1"/>
        <v>-</v>
      </c>
      <c r="P10" s="99"/>
    </row>
    <row r="11" spans="1:21" ht="15" customHeight="1" x14ac:dyDescent="0.25">
      <c r="A11">
        <v>1</v>
      </c>
      <c r="B11" s="170"/>
      <c r="C11" s="273" t="s">
        <v>83</v>
      </c>
      <c r="D11" s="273" t="s">
        <v>530</v>
      </c>
      <c r="E11" s="274">
        <v>1</v>
      </c>
      <c r="F11" s="274" t="s">
        <v>84</v>
      </c>
      <c r="G11" s="273"/>
      <c r="H11" s="280">
        <v>33426</v>
      </c>
      <c r="I11" s="280">
        <v>29066</v>
      </c>
      <c r="J11" s="280">
        <v>39152</v>
      </c>
      <c r="K11" s="275">
        <v>45864</v>
      </c>
      <c r="L11" s="275">
        <v>42352</v>
      </c>
      <c r="M11" s="107">
        <v>46404</v>
      </c>
      <c r="N11" s="122">
        <f t="shared" si="0"/>
        <v>0.26703763537366121</v>
      </c>
      <c r="O11" s="122" t="str">
        <f t="shared" si="1"/>
        <v>+</v>
      </c>
      <c r="P11" s="99" t="s">
        <v>714</v>
      </c>
    </row>
    <row r="12" spans="1:21" ht="15" customHeight="1" x14ac:dyDescent="0.25">
      <c r="A12">
        <v>1</v>
      </c>
      <c r="B12" s="170"/>
      <c r="C12" s="273" t="s">
        <v>92</v>
      </c>
      <c r="D12" s="273" t="s">
        <v>93</v>
      </c>
      <c r="E12" s="273"/>
      <c r="F12" s="274" t="s">
        <v>95</v>
      </c>
      <c r="G12" s="273"/>
      <c r="H12" s="281">
        <v>9089795</v>
      </c>
      <c r="I12" s="282">
        <v>9086970</v>
      </c>
      <c r="J12" s="279" t="s">
        <v>595</v>
      </c>
      <c r="K12" s="279">
        <v>9161000</v>
      </c>
      <c r="L12" s="279">
        <v>8439955</v>
      </c>
      <c r="M12" s="107" t="s">
        <v>721</v>
      </c>
      <c r="N12" s="122">
        <f t="shared" si="0"/>
        <v>-7.1491161241810181E-2</v>
      </c>
      <c r="O12" s="122" t="str">
        <f t="shared" si="1"/>
        <v>-</v>
      </c>
      <c r="P12" s="100"/>
    </row>
    <row r="13" spans="1:21" ht="15" customHeight="1" x14ac:dyDescent="0.25">
      <c r="A13">
        <v>1</v>
      </c>
      <c r="B13" s="170"/>
      <c r="C13" s="273" t="s">
        <v>100</v>
      </c>
      <c r="D13" s="273" t="s">
        <v>531</v>
      </c>
      <c r="E13" s="274">
        <v>1</v>
      </c>
      <c r="F13" s="274" t="s">
        <v>73</v>
      </c>
      <c r="G13" s="273"/>
      <c r="H13" s="279">
        <v>29413</v>
      </c>
      <c r="I13" s="279">
        <v>30754</v>
      </c>
      <c r="J13" s="279">
        <v>40131</v>
      </c>
      <c r="K13" s="275">
        <v>41761</v>
      </c>
      <c r="L13" s="275">
        <v>48849</v>
      </c>
      <c r="M13" s="103" t="s">
        <v>722</v>
      </c>
      <c r="N13" s="122">
        <f t="shared" si="0"/>
        <v>0.66079624655764457</v>
      </c>
      <c r="O13" s="122" t="str">
        <f t="shared" si="1"/>
        <v>+</v>
      </c>
      <c r="P13" s="99"/>
    </row>
    <row r="14" spans="1:21" ht="15" customHeight="1" x14ac:dyDescent="0.25">
      <c r="A14">
        <v>1</v>
      </c>
      <c r="B14" s="170"/>
      <c r="C14" s="273" t="s">
        <v>108</v>
      </c>
      <c r="D14" s="273" t="s">
        <v>109</v>
      </c>
      <c r="E14" s="274">
        <v>2</v>
      </c>
      <c r="F14" s="274" t="s">
        <v>73</v>
      </c>
      <c r="G14" s="273"/>
      <c r="H14" s="278" t="s">
        <v>586</v>
      </c>
      <c r="I14" s="278" t="s">
        <v>586</v>
      </c>
      <c r="J14" s="278" t="s">
        <v>586</v>
      </c>
      <c r="K14" s="283">
        <v>0.81410000000000005</v>
      </c>
      <c r="L14" s="283">
        <v>0.4224</v>
      </c>
      <c r="M14" s="128"/>
      <c r="N14" s="122">
        <f>(L14-K14)/K14</f>
        <v>-0.48114482250337798</v>
      </c>
      <c r="O14" s="122" t="str">
        <f t="shared" si="1"/>
        <v>-</v>
      </c>
      <c r="P14" s="89"/>
      <c r="T14" s="16"/>
      <c r="U14" s="16"/>
    </row>
    <row r="15" spans="1:21" ht="15" customHeight="1" x14ac:dyDescent="0.25">
      <c r="A15">
        <v>1</v>
      </c>
      <c r="B15" s="90" t="s">
        <v>532</v>
      </c>
      <c r="C15" s="273" t="s">
        <v>114</v>
      </c>
      <c r="D15" s="273" t="s">
        <v>654</v>
      </c>
      <c r="E15" s="274">
        <v>2</v>
      </c>
      <c r="F15" s="274" t="s">
        <v>140</v>
      </c>
      <c r="G15" s="273"/>
      <c r="H15" s="278">
        <v>0</v>
      </c>
      <c r="I15" s="278">
        <v>0</v>
      </c>
      <c r="J15" s="278">
        <v>0</v>
      </c>
      <c r="K15" s="275">
        <v>0</v>
      </c>
      <c r="L15" s="275">
        <v>33.6</v>
      </c>
      <c r="M15" s="103"/>
      <c r="N15" s="122"/>
      <c r="O15" s="122"/>
      <c r="P15" s="89" t="s">
        <v>715</v>
      </c>
    </row>
    <row r="16" spans="1:21" ht="26.25" customHeight="1" x14ac:dyDescent="0.25">
      <c r="A16">
        <v>1</v>
      </c>
      <c r="B16" s="171" t="s">
        <v>533</v>
      </c>
      <c r="C16" s="91" t="s">
        <v>461</v>
      </c>
      <c r="D16" s="91" t="s">
        <v>534</v>
      </c>
      <c r="E16" s="85">
        <v>3</v>
      </c>
      <c r="F16" s="85" t="s">
        <v>631</v>
      </c>
      <c r="G16" s="85" t="s">
        <v>615</v>
      </c>
      <c r="H16" s="105">
        <v>6</v>
      </c>
      <c r="I16" s="109">
        <v>6</v>
      </c>
      <c r="J16" s="109">
        <v>6.9</v>
      </c>
      <c r="K16" s="109">
        <v>6.9</v>
      </c>
      <c r="L16" s="109">
        <v>6.9</v>
      </c>
      <c r="M16" s="109"/>
      <c r="N16" s="122">
        <f t="shared" si="0"/>
        <v>0.15000000000000005</v>
      </c>
      <c r="O16" s="122" t="str">
        <f t="shared" si="1"/>
        <v>+</v>
      </c>
      <c r="P16" s="89" t="s">
        <v>626</v>
      </c>
    </row>
    <row r="17" spans="1:16" ht="15" customHeight="1" x14ac:dyDescent="0.25">
      <c r="A17">
        <v>1</v>
      </c>
      <c r="B17" s="171"/>
      <c r="C17" s="91" t="s">
        <v>462</v>
      </c>
      <c r="D17" s="91" t="s">
        <v>131</v>
      </c>
      <c r="E17" s="85">
        <v>2</v>
      </c>
      <c r="F17" s="85" t="s">
        <v>140</v>
      </c>
      <c r="G17" s="91"/>
      <c r="H17" s="107">
        <v>6550</v>
      </c>
      <c r="I17" s="107">
        <v>8250</v>
      </c>
      <c r="J17" s="107">
        <v>9117</v>
      </c>
      <c r="K17" s="107">
        <v>12240</v>
      </c>
      <c r="L17" s="107">
        <v>8486</v>
      </c>
      <c r="M17" s="107"/>
      <c r="N17" s="122">
        <f t="shared" si="0"/>
        <v>0.29557251908396948</v>
      </c>
      <c r="O17" s="122" t="str">
        <f t="shared" si="1"/>
        <v>+</v>
      </c>
      <c r="P17" s="100"/>
    </row>
    <row r="18" spans="1:16" ht="15" customHeight="1" x14ac:dyDescent="0.25">
      <c r="A18">
        <v>1</v>
      </c>
      <c r="B18" s="171" t="s">
        <v>535</v>
      </c>
      <c r="C18" s="83" t="s">
        <v>463</v>
      </c>
      <c r="D18" s="91" t="s">
        <v>137</v>
      </c>
      <c r="E18" s="85">
        <v>1</v>
      </c>
      <c r="F18" s="85" t="s">
        <v>140</v>
      </c>
      <c r="G18" s="91"/>
      <c r="H18" s="106" t="s">
        <v>481</v>
      </c>
      <c r="I18" s="109" t="s">
        <v>481</v>
      </c>
      <c r="J18" s="109" t="s">
        <v>481</v>
      </c>
      <c r="K18" s="109" t="s">
        <v>481</v>
      </c>
      <c r="L18" s="109" t="s">
        <v>481</v>
      </c>
      <c r="M18" s="109"/>
      <c r="N18" s="122"/>
      <c r="O18" s="122"/>
      <c r="P18" s="89" t="s">
        <v>604</v>
      </c>
    </row>
    <row r="19" spans="1:16" ht="15" customHeight="1" x14ac:dyDescent="0.25">
      <c r="A19">
        <v>1</v>
      </c>
      <c r="B19" s="171"/>
      <c r="C19" s="91" t="s">
        <v>464</v>
      </c>
      <c r="D19" s="91" t="s">
        <v>144</v>
      </c>
      <c r="E19" s="85">
        <v>1</v>
      </c>
      <c r="F19" s="85" t="s">
        <v>140</v>
      </c>
      <c r="G19" s="91"/>
      <c r="H19" s="110" t="s">
        <v>481</v>
      </c>
      <c r="I19" s="109" t="s">
        <v>481</v>
      </c>
      <c r="J19" s="109" t="s">
        <v>481</v>
      </c>
      <c r="K19" s="109" t="s">
        <v>481</v>
      </c>
      <c r="L19" s="109" t="s">
        <v>481</v>
      </c>
      <c r="M19" s="109"/>
      <c r="N19" s="122"/>
      <c r="O19" s="122"/>
      <c r="P19" s="89" t="s">
        <v>605</v>
      </c>
    </row>
    <row r="20" spans="1:16" ht="15" customHeight="1" x14ac:dyDescent="0.25">
      <c r="A20">
        <v>1</v>
      </c>
      <c r="B20" s="171"/>
      <c r="C20" s="91" t="s">
        <v>465</v>
      </c>
      <c r="D20" s="91" t="s">
        <v>149</v>
      </c>
      <c r="E20" s="85">
        <v>2</v>
      </c>
      <c r="F20" s="85" t="s">
        <v>140</v>
      </c>
      <c r="G20" s="91"/>
      <c r="H20" s="105">
        <v>1.7</v>
      </c>
      <c r="I20" s="106">
        <v>1.7</v>
      </c>
      <c r="J20" s="106">
        <v>4.6289999999999996</v>
      </c>
      <c r="K20" s="106">
        <v>4.6289999999999996</v>
      </c>
      <c r="L20" s="106">
        <v>0</v>
      </c>
      <c r="M20" s="106"/>
      <c r="N20" s="122">
        <f t="shared" si="0"/>
        <v>-1</v>
      </c>
      <c r="O20" s="122" t="str">
        <f t="shared" si="1"/>
        <v>-</v>
      </c>
      <c r="P20" s="100"/>
    </row>
    <row r="21" spans="1:16" ht="15" customHeight="1" x14ac:dyDescent="0.25">
      <c r="A21">
        <v>1</v>
      </c>
      <c r="B21" s="171"/>
      <c r="C21" s="91" t="s">
        <v>466</v>
      </c>
      <c r="D21" s="91" t="s">
        <v>560</v>
      </c>
      <c r="E21" s="85">
        <v>2</v>
      </c>
      <c r="F21" s="85" t="s">
        <v>140</v>
      </c>
      <c r="G21" s="91"/>
      <c r="H21" s="105">
        <v>23</v>
      </c>
      <c r="I21" s="109">
        <v>120</v>
      </c>
      <c r="J21" s="106">
        <v>48</v>
      </c>
      <c r="K21" s="106">
        <v>120</v>
      </c>
      <c r="L21" s="106">
        <v>0</v>
      </c>
      <c r="M21" s="106"/>
      <c r="N21" s="122">
        <f t="shared" si="0"/>
        <v>-1</v>
      </c>
      <c r="O21" s="122" t="str">
        <f t="shared" si="1"/>
        <v>-</v>
      </c>
      <c r="P21" s="100"/>
    </row>
    <row r="22" spans="1:16" ht="15" customHeight="1" x14ac:dyDescent="0.25">
      <c r="A22">
        <v>1</v>
      </c>
      <c r="B22" s="171"/>
      <c r="C22" s="91" t="s">
        <v>467</v>
      </c>
      <c r="D22" s="91" t="s">
        <v>667</v>
      </c>
      <c r="E22" s="85">
        <v>2</v>
      </c>
      <c r="F22" s="85" t="s">
        <v>162</v>
      </c>
      <c r="G22" s="91"/>
      <c r="H22" s="107">
        <v>249156</v>
      </c>
      <c r="I22" s="107">
        <v>225391</v>
      </c>
      <c r="J22" s="107">
        <v>239036</v>
      </c>
      <c r="K22" s="107">
        <v>227132</v>
      </c>
      <c r="L22" s="107">
        <v>222285</v>
      </c>
      <c r="M22" s="107"/>
      <c r="N22" s="122">
        <f t="shared" si="0"/>
        <v>-0.10784809516929153</v>
      </c>
      <c r="O22" s="122" t="str">
        <f t="shared" si="1"/>
        <v>-</v>
      </c>
      <c r="P22" s="100"/>
    </row>
    <row r="23" spans="1:16" ht="15" customHeight="1" x14ac:dyDescent="0.25">
      <c r="A23">
        <v>1</v>
      </c>
      <c r="B23" s="171" t="s">
        <v>536</v>
      </c>
      <c r="C23" s="91" t="s">
        <v>468</v>
      </c>
      <c r="D23" s="91" t="s">
        <v>165</v>
      </c>
      <c r="E23" s="85">
        <v>3</v>
      </c>
      <c r="F23" s="85" t="s">
        <v>631</v>
      </c>
      <c r="G23" s="85" t="s">
        <v>612</v>
      </c>
      <c r="H23" s="106">
        <v>4.72</v>
      </c>
      <c r="I23" s="106">
        <v>4.72</v>
      </c>
      <c r="J23" s="106" t="s">
        <v>602</v>
      </c>
      <c r="K23" s="106">
        <v>4.71</v>
      </c>
      <c r="L23" s="106">
        <v>4.71</v>
      </c>
      <c r="M23" s="106"/>
      <c r="N23" s="122">
        <f t="shared" si="0"/>
        <v>-2.1186440677965651E-3</v>
      </c>
      <c r="O23" s="122" t="str">
        <f t="shared" si="1"/>
        <v>-</v>
      </c>
      <c r="P23" s="88" t="s">
        <v>613</v>
      </c>
    </row>
    <row r="24" spans="1:16" ht="15" customHeight="1" x14ac:dyDescent="0.25">
      <c r="A24">
        <v>1</v>
      </c>
      <c r="B24" s="171"/>
      <c r="C24" s="91" t="s">
        <v>469</v>
      </c>
      <c r="D24" s="91" t="s">
        <v>537</v>
      </c>
      <c r="E24" s="85">
        <v>2</v>
      </c>
      <c r="F24" s="85" t="s">
        <v>185</v>
      </c>
      <c r="G24" s="91"/>
      <c r="H24" s="111">
        <v>0.19</v>
      </c>
      <c r="I24" s="112">
        <v>0.20300000000000001</v>
      </c>
      <c r="J24" s="111">
        <v>0.3725</v>
      </c>
      <c r="K24" s="111">
        <v>0.40400000000000003</v>
      </c>
      <c r="L24" s="111">
        <v>0.44</v>
      </c>
      <c r="M24" s="111"/>
      <c r="N24" s="122">
        <f t="shared" si="0"/>
        <v>1.3157894736842106</v>
      </c>
      <c r="O24" s="122" t="str">
        <f t="shared" si="1"/>
        <v>+</v>
      </c>
      <c r="P24" s="100"/>
    </row>
    <row r="25" spans="1:16" ht="15" customHeight="1" x14ac:dyDescent="0.25">
      <c r="A25">
        <v>1</v>
      </c>
      <c r="B25" s="164" t="s">
        <v>538</v>
      </c>
      <c r="C25" s="91" t="s">
        <v>191</v>
      </c>
      <c r="D25" s="91" t="s">
        <v>539</v>
      </c>
      <c r="E25" s="85">
        <v>2</v>
      </c>
      <c r="F25" s="85" t="s">
        <v>574</v>
      </c>
      <c r="G25" s="91"/>
      <c r="H25" s="105">
        <v>23</v>
      </c>
      <c r="I25" s="109">
        <v>22</v>
      </c>
      <c r="J25" s="109">
        <v>23</v>
      </c>
      <c r="K25" s="109">
        <v>23</v>
      </c>
      <c r="L25" s="109">
        <v>24</v>
      </c>
      <c r="M25" s="109"/>
      <c r="N25" s="122">
        <f t="shared" si="0"/>
        <v>4.3478260869565216E-2</v>
      </c>
      <c r="O25" s="122" t="str">
        <f t="shared" si="1"/>
        <v>+</v>
      </c>
      <c r="P25" s="100"/>
    </row>
    <row r="26" spans="1:16" ht="15" customHeight="1" x14ac:dyDescent="0.25">
      <c r="A26">
        <v>1</v>
      </c>
      <c r="B26" s="164"/>
      <c r="C26" s="91" t="s">
        <v>202</v>
      </c>
      <c r="D26" s="91" t="s">
        <v>540</v>
      </c>
      <c r="E26" s="85">
        <v>2</v>
      </c>
      <c r="F26" s="85" t="s">
        <v>574</v>
      </c>
      <c r="G26" s="91"/>
      <c r="H26" s="111">
        <v>0</v>
      </c>
      <c r="I26" s="113">
        <v>0</v>
      </c>
      <c r="J26" s="113">
        <v>0</v>
      </c>
      <c r="K26" s="113">
        <v>0</v>
      </c>
      <c r="L26" s="113">
        <v>0</v>
      </c>
      <c r="M26" s="113"/>
      <c r="N26" s="122">
        <v>0</v>
      </c>
      <c r="O26" s="159"/>
      <c r="P26" s="100"/>
    </row>
    <row r="27" spans="1:16" ht="15" customHeight="1" x14ac:dyDescent="0.25">
      <c r="A27">
        <v>1</v>
      </c>
      <c r="B27" s="164"/>
      <c r="C27" s="91" t="s">
        <v>208</v>
      </c>
      <c r="D27" s="91" t="s">
        <v>571</v>
      </c>
      <c r="E27" s="85">
        <v>1</v>
      </c>
      <c r="F27" s="85" t="s">
        <v>95</v>
      </c>
      <c r="G27" s="91"/>
      <c r="H27" s="131">
        <v>33605500</v>
      </c>
      <c r="I27" s="131">
        <v>33329030</v>
      </c>
      <c r="J27" s="102">
        <v>32385065</v>
      </c>
      <c r="K27" s="144">
        <v>26392000</v>
      </c>
      <c r="L27" s="107">
        <v>33299663</v>
      </c>
      <c r="M27" s="107"/>
      <c r="N27" s="122">
        <f t="shared" si="0"/>
        <v>-9.1008019520614179E-3</v>
      </c>
      <c r="O27" s="122" t="str">
        <f t="shared" si="1"/>
        <v>-</v>
      </c>
      <c r="P27" s="100"/>
    </row>
    <row r="28" spans="1:16" ht="15" customHeight="1" x14ac:dyDescent="0.25">
      <c r="A28">
        <v>1</v>
      </c>
      <c r="B28" s="164"/>
      <c r="C28" s="91" t="s">
        <v>213</v>
      </c>
      <c r="D28" s="91" t="s">
        <v>214</v>
      </c>
      <c r="E28" s="85">
        <v>1</v>
      </c>
      <c r="F28" s="85" t="s">
        <v>574</v>
      </c>
      <c r="G28" s="91"/>
      <c r="H28" s="107" t="s">
        <v>586</v>
      </c>
      <c r="I28" s="107" t="s">
        <v>586</v>
      </c>
      <c r="J28" s="105" t="s">
        <v>586</v>
      </c>
      <c r="K28" s="105" t="s">
        <v>586</v>
      </c>
      <c r="L28" s="160" t="s">
        <v>586</v>
      </c>
      <c r="M28" s="160"/>
      <c r="N28" s="122"/>
      <c r="O28" s="122"/>
      <c r="P28" s="89" t="s">
        <v>716</v>
      </c>
    </row>
    <row r="29" spans="1:16" ht="15" customHeight="1" x14ac:dyDescent="0.25">
      <c r="A29">
        <v>1</v>
      </c>
      <c r="B29" s="164" t="s">
        <v>541</v>
      </c>
      <c r="C29" s="83" t="s">
        <v>219</v>
      </c>
      <c r="D29" s="91" t="s">
        <v>220</v>
      </c>
      <c r="E29" s="85">
        <v>2</v>
      </c>
      <c r="F29" s="85" t="s">
        <v>140</v>
      </c>
      <c r="G29" s="91"/>
      <c r="H29" s="107">
        <v>1200</v>
      </c>
      <c r="I29" s="107">
        <v>980</v>
      </c>
      <c r="J29" s="106">
        <v>1757</v>
      </c>
      <c r="K29" s="106">
        <v>0.1</v>
      </c>
      <c r="L29" s="106">
        <v>878</v>
      </c>
      <c r="M29" s="106"/>
      <c r="N29" s="122">
        <f t="shared" si="0"/>
        <v>-0.26833333333333331</v>
      </c>
      <c r="O29" s="122" t="str">
        <f t="shared" si="1"/>
        <v>-</v>
      </c>
      <c r="P29" s="100"/>
    </row>
    <row r="30" spans="1:16" s="130" customFormat="1" ht="15" customHeight="1" x14ac:dyDescent="0.25">
      <c r="A30" s="130">
        <v>1</v>
      </c>
      <c r="B30" s="169"/>
      <c r="C30" s="83" t="s">
        <v>228</v>
      </c>
      <c r="D30" s="83" t="s">
        <v>229</v>
      </c>
      <c r="E30" s="129">
        <v>1</v>
      </c>
      <c r="F30" s="84" t="s">
        <v>562</v>
      </c>
      <c r="G30" s="83"/>
      <c r="H30" s="131">
        <v>38519363</v>
      </c>
      <c r="I30" s="131" t="s">
        <v>580</v>
      </c>
      <c r="J30" s="107" t="s">
        <v>596</v>
      </c>
      <c r="K30" s="107">
        <v>47386000</v>
      </c>
      <c r="L30" s="107">
        <v>53150831</v>
      </c>
      <c r="M30" s="107"/>
      <c r="N30" s="122">
        <f t="shared" si="0"/>
        <v>0.3798470914485268</v>
      </c>
      <c r="O30" s="122" t="str">
        <f t="shared" si="1"/>
        <v>+</v>
      </c>
      <c r="P30" s="99"/>
    </row>
    <row r="31" spans="1:16" ht="15" customHeight="1" x14ac:dyDescent="0.25">
      <c r="A31">
        <v>1</v>
      </c>
      <c r="B31" s="164"/>
      <c r="C31" s="83" t="s">
        <v>233</v>
      </c>
      <c r="D31" s="91" t="s">
        <v>234</v>
      </c>
      <c r="E31" s="85">
        <v>2</v>
      </c>
      <c r="F31" s="85" t="s">
        <v>574</v>
      </c>
      <c r="G31" s="91"/>
      <c r="H31" s="107" t="s">
        <v>585</v>
      </c>
      <c r="I31" s="107" t="s">
        <v>585</v>
      </c>
      <c r="J31" s="106" t="s">
        <v>585</v>
      </c>
      <c r="K31" s="106" t="s">
        <v>585</v>
      </c>
      <c r="L31" s="106" t="s">
        <v>585</v>
      </c>
      <c r="M31" s="106"/>
      <c r="N31" s="122"/>
      <c r="O31" s="122"/>
      <c r="P31" s="100"/>
    </row>
    <row r="32" spans="1:16" ht="15" customHeight="1" x14ac:dyDescent="0.25">
      <c r="A32">
        <v>1</v>
      </c>
      <c r="B32" s="164"/>
      <c r="C32" s="91" t="s">
        <v>239</v>
      </c>
      <c r="D32" s="91" t="s">
        <v>240</v>
      </c>
      <c r="E32" s="85">
        <v>2</v>
      </c>
      <c r="F32" s="85" t="s">
        <v>574</v>
      </c>
      <c r="G32" s="91"/>
      <c r="H32" s="107" t="s">
        <v>244</v>
      </c>
      <c r="I32" s="107" t="s">
        <v>584</v>
      </c>
      <c r="J32" s="109" t="s">
        <v>601</v>
      </c>
      <c r="K32" s="105" t="s">
        <v>624</v>
      </c>
      <c r="L32" s="105" t="s">
        <v>671</v>
      </c>
      <c r="M32" s="105"/>
      <c r="N32" s="122" t="s">
        <v>710</v>
      </c>
      <c r="O32" s="122" t="s">
        <v>610</v>
      </c>
      <c r="P32" s="100"/>
    </row>
    <row r="33" spans="1:16" ht="15" customHeight="1" x14ac:dyDescent="0.25">
      <c r="A33">
        <v>1</v>
      </c>
      <c r="B33" s="164" t="s">
        <v>542</v>
      </c>
      <c r="C33" s="91" t="s">
        <v>247</v>
      </c>
      <c r="D33" s="91" t="s">
        <v>561</v>
      </c>
      <c r="E33" s="85">
        <v>1</v>
      </c>
      <c r="F33" s="85" t="s">
        <v>562</v>
      </c>
      <c r="G33" s="91"/>
      <c r="H33" s="131">
        <v>27389132</v>
      </c>
      <c r="I33" s="131" t="s">
        <v>581</v>
      </c>
      <c r="J33" s="107" t="s">
        <v>603</v>
      </c>
      <c r="K33" s="107">
        <v>26392000</v>
      </c>
      <c r="L33" s="107">
        <v>24495095</v>
      </c>
      <c r="M33" s="107"/>
      <c r="N33" s="122">
        <f t="shared" si="0"/>
        <v>-0.10566369901755193</v>
      </c>
      <c r="O33" s="122" t="str">
        <f t="shared" si="1"/>
        <v>-</v>
      </c>
      <c r="P33" s="100"/>
    </row>
    <row r="34" spans="1:16" ht="15" customHeight="1" x14ac:dyDescent="0.25">
      <c r="A34">
        <v>1</v>
      </c>
      <c r="B34" s="164"/>
      <c r="C34" s="91" t="s">
        <v>254</v>
      </c>
      <c r="D34" s="91" t="s">
        <v>543</v>
      </c>
      <c r="E34" s="85">
        <v>2</v>
      </c>
      <c r="F34" s="85" t="s">
        <v>574</v>
      </c>
      <c r="G34" s="91"/>
      <c r="H34" s="107">
        <v>1157</v>
      </c>
      <c r="I34" s="107">
        <v>1057</v>
      </c>
      <c r="J34" s="109">
        <v>1323</v>
      </c>
      <c r="K34" s="105">
        <v>1356</v>
      </c>
      <c r="L34" s="105">
        <v>1503</v>
      </c>
      <c r="M34" s="105"/>
      <c r="N34" s="122">
        <f t="shared" si="0"/>
        <v>0.29904926534140019</v>
      </c>
      <c r="O34" s="122" t="str">
        <f t="shared" si="1"/>
        <v>+</v>
      </c>
      <c r="P34" s="100"/>
    </row>
    <row r="35" spans="1:16" ht="15" customHeight="1" x14ac:dyDescent="0.25">
      <c r="A35">
        <v>1</v>
      </c>
      <c r="B35" s="164"/>
      <c r="C35" s="91" t="s">
        <v>262</v>
      </c>
      <c r="D35" s="91" t="s">
        <v>563</v>
      </c>
      <c r="E35" s="85">
        <v>3</v>
      </c>
      <c r="F35" s="85" t="s">
        <v>631</v>
      </c>
      <c r="G35" s="85" t="s">
        <v>611</v>
      </c>
      <c r="H35" s="107">
        <v>8.1</v>
      </c>
      <c r="I35" s="107">
        <v>8.1</v>
      </c>
      <c r="J35" s="109">
        <v>7.5</v>
      </c>
      <c r="K35" s="106">
        <v>7.5</v>
      </c>
      <c r="L35" s="106">
        <v>7.5</v>
      </c>
      <c r="M35" s="106"/>
      <c r="N35" s="122">
        <f t="shared" si="0"/>
        <v>-7.4074074074074028E-2</v>
      </c>
      <c r="O35" s="122" t="str">
        <f t="shared" si="1"/>
        <v>-</v>
      </c>
      <c r="P35" s="89" t="s">
        <v>627</v>
      </c>
    </row>
    <row r="36" spans="1:16" ht="15" customHeight="1" x14ac:dyDescent="0.25">
      <c r="A36">
        <v>1</v>
      </c>
      <c r="B36" s="164"/>
      <c r="C36" s="91" t="s">
        <v>268</v>
      </c>
      <c r="D36" s="91" t="s">
        <v>544</v>
      </c>
      <c r="E36" s="85">
        <v>2</v>
      </c>
      <c r="F36" s="85" t="s">
        <v>631</v>
      </c>
      <c r="G36" s="85" t="s">
        <v>614</v>
      </c>
      <c r="H36" s="107">
        <v>12</v>
      </c>
      <c r="I36" s="107">
        <v>14</v>
      </c>
      <c r="J36" s="114">
        <v>15</v>
      </c>
      <c r="K36" s="105">
        <v>16</v>
      </c>
      <c r="L36" s="105">
        <v>17</v>
      </c>
      <c r="M36" s="105"/>
      <c r="N36" s="122">
        <f t="shared" si="0"/>
        <v>0.41666666666666669</v>
      </c>
      <c r="O36" s="122" t="str">
        <f t="shared" si="1"/>
        <v>+</v>
      </c>
      <c r="P36" s="100"/>
    </row>
    <row r="37" spans="1:16" ht="25.5" customHeight="1" x14ac:dyDescent="0.25">
      <c r="A37">
        <v>1</v>
      </c>
      <c r="B37" s="164" t="s">
        <v>545</v>
      </c>
      <c r="C37" s="91" t="s">
        <v>277</v>
      </c>
      <c r="D37" s="91" t="s">
        <v>546</v>
      </c>
      <c r="E37" s="85">
        <v>3</v>
      </c>
      <c r="F37" s="85" t="s">
        <v>631</v>
      </c>
      <c r="G37" s="85" t="s">
        <v>615</v>
      </c>
      <c r="H37" s="107">
        <v>6.7</v>
      </c>
      <c r="I37" s="107">
        <v>6.7</v>
      </c>
      <c r="J37" s="109">
        <v>6.9</v>
      </c>
      <c r="K37" s="109">
        <v>6.9</v>
      </c>
      <c r="L37" s="109">
        <v>6.9</v>
      </c>
      <c r="M37" s="109"/>
      <c r="N37" s="122">
        <f t="shared" si="0"/>
        <v>2.9850746268656744E-2</v>
      </c>
      <c r="O37" s="122" t="str">
        <f t="shared" si="1"/>
        <v>+</v>
      </c>
      <c r="P37" s="89" t="s">
        <v>627</v>
      </c>
    </row>
    <row r="38" spans="1:16" ht="15" customHeight="1" x14ac:dyDescent="0.25">
      <c r="A38">
        <v>1</v>
      </c>
      <c r="B38" s="164"/>
      <c r="C38" s="91" t="s">
        <v>285</v>
      </c>
      <c r="D38" s="91" t="s">
        <v>286</v>
      </c>
      <c r="E38" s="85">
        <v>1</v>
      </c>
      <c r="F38" s="85" t="s">
        <v>562</v>
      </c>
      <c r="G38" s="91"/>
      <c r="H38" s="131">
        <v>16644759</v>
      </c>
      <c r="I38" s="131">
        <v>15977415</v>
      </c>
      <c r="J38" s="107">
        <v>16203508</v>
      </c>
      <c r="K38" s="107">
        <v>16448000</v>
      </c>
      <c r="L38" s="107">
        <v>16743693</v>
      </c>
      <c r="M38" s="107"/>
      <c r="N38" s="122">
        <f t="shared" si="0"/>
        <v>5.9438529569578024E-3</v>
      </c>
      <c r="O38" s="122" t="str">
        <f t="shared" si="1"/>
        <v>+</v>
      </c>
      <c r="P38" s="100"/>
    </row>
    <row r="39" spans="1:16" ht="15" customHeight="1" x14ac:dyDescent="0.25">
      <c r="A39">
        <v>1</v>
      </c>
      <c r="B39" s="164"/>
      <c r="C39" s="91" t="s">
        <v>289</v>
      </c>
      <c r="D39" s="91" t="s">
        <v>290</v>
      </c>
      <c r="E39" s="85">
        <v>2</v>
      </c>
      <c r="F39" s="85" t="s">
        <v>291</v>
      </c>
      <c r="G39" s="91"/>
      <c r="H39" s="107" t="s">
        <v>586</v>
      </c>
      <c r="I39" s="107" t="s">
        <v>586</v>
      </c>
      <c r="J39" s="113">
        <v>0.92</v>
      </c>
      <c r="K39" s="113">
        <v>0.86</v>
      </c>
      <c r="L39" s="118">
        <v>0.89</v>
      </c>
      <c r="M39" s="118"/>
      <c r="N39" s="122">
        <f>(L39-J39)/J39</f>
        <v>-3.260869565217394E-2</v>
      </c>
      <c r="O39" s="122" t="str">
        <f t="shared" si="1"/>
        <v>-</v>
      </c>
      <c r="P39" s="89" t="s">
        <v>717</v>
      </c>
    </row>
    <row r="40" spans="1:16" ht="15" customHeight="1" x14ac:dyDescent="0.25">
      <c r="A40">
        <v>1</v>
      </c>
      <c r="B40" s="166"/>
      <c r="C40" s="91" t="s">
        <v>564</v>
      </c>
      <c r="D40" s="91" t="s">
        <v>495</v>
      </c>
      <c r="E40" s="85">
        <v>1</v>
      </c>
      <c r="F40" s="85" t="s">
        <v>95</v>
      </c>
      <c r="G40" s="91"/>
      <c r="H40" s="131">
        <v>6085065</v>
      </c>
      <c r="I40" s="131">
        <v>1521000</v>
      </c>
      <c r="J40" s="107" t="s">
        <v>597</v>
      </c>
      <c r="K40" s="135">
        <v>4021000</v>
      </c>
      <c r="L40" s="135">
        <v>16271000</v>
      </c>
      <c r="M40" s="135"/>
      <c r="N40" s="122">
        <f t="shared" si="0"/>
        <v>1.6739237789571682</v>
      </c>
      <c r="O40" s="122" t="str">
        <f t="shared" si="1"/>
        <v>+</v>
      </c>
      <c r="P40" s="100"/>
    </row>
    <row r="41" spans="1:16" ht="15" customHeight="1" x14ac:dyDescent="0.25">
      <c r="A41">
        <v>1</v>
      </c>
      <c r="B41" s="164" t="s">
        <v>547</v>
      </c>
      <c r="C41" s="91" t="s">
        <v>296</v>
      </c>
      <c r="D41" s="91" t="s">
        <v>297</v>
      </c>
      <c r="E41" s="85">
        <v>2</v>
      </c>
      <c r="F41" s="85" t="s">
        <v>291</v>
      </c>
      <c r="G41" s="91"/>
      <c r="H41" s="107">
        <v>42.3</v>
      </c>
      <c r="I41" s="107">
        <v>18.8</v>
      </c>
      <c r="J41" s="105">
        <v>18</v>
      </c>
      <c r="K41" s="105">
        <v>17.399999999999999</v>
      </c>
      <c r="L41" s="105">
        <v>17.899999999999999</v>
      </c>
      <c r="M41" s="105"/>
      <c r="N41" s="122">
        <f t="shared" si="0"/>
        <v>-0.57683215130023646</v>
      </c>
      <c r="O41" s="122" t="str">
        <f t="shared" si="1"/>
        <v>-</v>
      </c>
      <c r="P41" s="100"/>
    </row>
    <row r="42" spans="1:16" ht="15" customHeight="1" x14ac:dyDescent="0.25">
      <c r="A42">
        <v>1</v>
      </c>
      <c r="B42" s="164"/>
      <c r="C42" s="91" t="s">
        <v>307</v>
      </c>
      <c r="D42" s="91" t="s">
        <v>308</v>
      </c>
      <c r="E42" s="85">
        <v>1</v>
      </c>
      <c r="F42" s="85" t="s">
        <v>548</v>
      </c>
      <c r="G42" s="91"/>
      <c r="H42" s="107">
        <v>1.27</v>
      </c>
      <c r="I42" s="107">
        <v>1.32</v>
      </c>
      <c r="J42" s="109">
        <v>1.35</v>
      </c>
      <c r="K42" s="109">
        <v>1.35</v>
      </c>
      <c r="L42" s="106">
        <v>1.35</v>
      </c>
      <c r="M42" s="106"/>
      <c r="N42" s="122">
        <f t="shared" si="0"/>
        <v>6.2992125984252023E-2</v>
      </c>
      <c r="O42" s="122" t="str">
        <f t="shared" si="1"/>
        <v>+</v>
      </c>
      <c r="P42" s="100"/>
    </row>
    <row r="43" spans="1:16" ht="15" customHeight="1" x14ac:dyDescent="0.25">
      <c r="A43">
        <v>1</v>
      </c>
      <c r="B43" s="164"/>
      <c r="C43" s="91" t="s">
        <v>315</v>
      </c>
      <c r="D43" s="125" t="s">
        <v>549</v>
      </c>
      <c r="E43" s="84">
        <v>2</v>
      </c>
      <c r="F43" s="126" t="s">
        <v>572</v>
      </c>
      <c r="G43" s="125"/>
      <c r="H43" s="127">
        <v>24.94</v>
      </c>
      <c r="I43" s="114">
        <v>24.71</v>
      </c>
      <c r="J43" s="114">
        <v>25.03</v>
      </c>
      <c r="K43" s="114">
        <v>29.9</v>
      </c>
      <c r="L43" s="114">
        <v>26</v>
      </c>
      <c r="M43" s="114"/>
      <c r="N43" s="122">
        <f t="shared" si="0"/>
        <v>4.2502004811547658E-2</v>
      </c>
      <c r="O43" s="122" t="str">
        <f t="shared" si="1"/>
        <v>+</v>
      </c>
      <c r="P43" s="99"/>
    </row>
    <row r="44" spans="1:16" ht="15" customHeight="1" x14ac:dyDescent="0.25">
      <c r="A44">
        <v>1</v>
      </c>
      <c r="B44" s="164"/>
      <c r="C44" s="83" t="s">
        <v>323</v>
      </c>
      <c r="D44" s="91" t="s">
        <v>324</v>
      </c>
      <c r="E44" s="85">
        <v>2</v>
      </c>
      <c r="F44" s="85" t="s">
        <v>95</v>
      </c>
      <c r="G44" s="91"/>
      <c r="H44" s="131">
        <v>500000</v>
      </c>
      <c r="I44" s="108" t="s">
        <v>588</v>
      </c>
      <c r="J44" s="108">
        <v>599989</v>
      </c>
      <c r="K44" s="106">
        <v>960000</v>
      </c>
      <c r="L44" s="108">
        <v>1102934</v>
      </c>
      <c r="M44" s="108"/>
      <c r="N44" s="122">
        <f t="shared" si="0"/>
        <v>1.2058679999999999</v>
      </c>
      <c r="O44" s="122" t="str">
        <f t="shared" si="1"/>
        <v>+</v>
      </c>
      <c r="P44" s="92"/>
    </row>
    <row r="45" spans="1:16" ht="29.25" customHeight="1" x14ac:dyDescent="0.25">
      <c r="A45">
        <v>1</v>
      </c>
      <c r="B45" s="167" t="s">
        <v>550</v>
      </c>
      <c r="C45" s="91" t="s">
        <v>328</v>
      </c>
      <c r="D45" s="124" t="s">
        <v>617</v>
      </c>
      <c r="E45" s="85">
        <v>2</v>
      </c>
      <c r="F45" s="85" t="s">
        <v>631</v>
      </c>
      <c r="G45" s="85" t="s">
        <v>206</v>
      </c>
      <c r="H45" s="112">
        <v>2.2700000000000001E-2</v>
      </c>
      <c r="I45" s="112">
        <v>2.2700000000000001E-2</v>
      </c>
      <c r="J45" s="115">
        <v>4.2000000000000003E-2</v>
      </c>
      <c r="K45" s="115">
        <v>3.6999999999999998E-2</v>
      </c>
      <c r="L45" s="115">
        <v>0.11600000000000001</v>
      </c>
      <c r="M45" s="115"/>
      <c r="N45" s="122">
        <f t="shared" si="0"/>
        <v>4.1101321585903081</v>
      </c>
      <c r="O45" s="122" t="str">
        <f t="shared" si="1"/>
        <v>+</v>
      </c>
      <c r="P45" s="89" t="s">
        <v>712</v>
      </c>
    </row>
    <row r="46" spans="1:16" ht="15" customHeight="1" x14ac:dyDescent="0.25">
      <c r="A46">
        <v>1</v>
      </c>
      <c r="B46" s="167"/>
      <c r="C46" s="91" t="s">
        <v>340</v>
      </c>
      <c r="D46" s="91" t="s">
        <v>341</v>
      </c>
      <c r="E46" s="85">
        <v>2</v>
      </c>
      <c r="F46" s="85" t="s">
        <v>631</v>
      </c>
      <c r="G46" s="85" t="s">
        <v>206</v>
      </c>
      <c r="H46" s="113">
        <v>0.05</v>
      </c>
      <c r="I46" s="109" t="s">
        <v>586</v>
      </c>
      <c r="J46" s="111">
        <v>0.05</v>
      </c>
      <c r="K46" s="111">
        <v>0.1</v>
      </c>
      <c r="L46" s="111">
        <v>0.25</v>
      </c>
      <c r="M46" s="111"/>
      <c r="N46" s="122">
        <f t="shared" si="0"/>
        <v>4</v>
      </c>
      <c r="O46" s="122" t="str">
        <f t="shared" si="1"/>
        <v>+</v>
      </c>
      <c r="P46" s="89" t="s">
        <v>618</v>
      </c>
    </row>
    <row r="47" spans="1:16" ht="15" customHeight="1" x14ac:dyDescent="0.25">
      <c r="A47">
        <v>1</v>
      </c>
      <c r="B47" s="167"/>
      <c r="C47" s="91" t="s">
        <v>347</v>
      </c>
      <c r="D47" s="91" t="s">
        <v>348</v>
      </c>
      <c r="E47" s="85">
        <v>1</v>
      </c>
      <c r="F47" s="85" t="s">
        <v>631</v>
      </c>
      <c r="G47" s="85" t="s">
        <v>619</v>
      </c>
      <c r="H47" s="106" t="s">
        <v>623</v>
      </c>
      <c r="I47" s="109" t="s">
        <v>623</v>
      </c>
      <c r="J47" s="109" t="s">
        <v>623</v>
      </c>
      <c r="K47" s="109" t="s">
        <v>621</v>
      </c>
      <c r="L47" s="109" t="s">
        <v>622</v>
      </c>
      <c r="M47" s="109"/>
      <c r="N47" s="122"/>
      <c r="O47" s="122" t="s">
        <v>610</v>
      </c>
      <c r="P47" s="89" t="s">
        <v>587</v>
      </c>
    </row>
    <row r="48" spans="1:16" ht="25.5" customHeight="1" x14ac:dyDescent="0.25">
      <c r="A48">
        <v>1</v>
      </c>
      <c r="B48" s="167"/>
      <c r="C48" s="91" t="s">
        <v>355</v>
      </c>
      <c r="D48" s="91" t="s">
        <v>551</v>
      </c>
      <c r="E48" s="85">
        <v>3</v>
      </c>
      <c r="F48" s="85" t="s">
        <v>631</v>
      </c>
      <c r="G48" s="85" t="s">
        <v>620</v>
      </c>
      <c r="H48" s="105">
        <v>5.6</v>
      </c>
      <c r="I48" s="116">
        <v>5.6</v>
      </c>
      <c r="J48" s="117" t="s">
        <v>586</v>
      </c>
      <c r="K48" s="105" t="s">
        <v>602</v>
      </c>
      <c r="L48" s="105">
        <v>0</v>
      </c>
      <c r="M48" s="105"/>
      <c r="N48" s="122">
        <f t="shared" si="0"/>
        <v>-1</v>
      </c>
      <c r="O48" s="122" t="str">
        <f t="shared" si="1"/>
        <v>-</v>
      </c>
      <c r="P48" s="89" t="s">
        <v>673</v>
      </c>
    </row>
    <row r="49" spans="1:16" ht="15" customHeight="1" x14ac:dyDescent="0.25">
      <c r="A49">
        <v>1</v>
      </c>
      <c r="B49" s="168"/>
      <c r="C49" s="91" t="s">
        <v>361</v>
      </c>
      <c r="D49" s="91" t="s">
        <v>362</v>
      </c>
      <c r="E49" s="85">
        <v>1</v>
      </c>
      <c r="F49" s="85" t="s">
        <v>185</v>
      </c>
      <c r="G49" s="91"/>
      <c r="H49" s="105">
        <v>26.3</v>
      </c>
      <c r="I49" s="109">
        <v>29.7</v>
      </c>
      <c r="J49" s="105">
        <v>26</v>
      </c>
      <c r="K49" s="105">
        <v>25.9</v>
      </c>
      <c r="L49" s="105">
        <v>26.7</v>
      </c>
      <c r="M49" s="105"/>
      <c r="N49" s="122">
        <f t="shared" si="0"/>
        <v>1.5209125475285117E-2</v>
      </c>
      <c r="O49" s="122" t="str">
        <f t="shared" si="1"/>
        <v>+</v>
      </c>
      <c r="P49" s="89"/>
    </row>
    <row r="50" spans="1:16" ht="15" customHeight="1" x14ac:dyDescent="0.25">
      <c r="A50">
        <v>1</v>
      </c>
      <c r="B50" s="93" t="s">
        <v>552</v>
      </c>
      <c r="C50" s="91" t="s">
        <v>369</v>
      </c>
      <c r="D50" s="91" t="s">
        <v>370</v>
      </c>
      <c r="E50" s="85">
        <v>1</v>
      </c>
      <c r="F50" s="85" t="s">
        <v>631</v>
      </c>
      <c r="G50" s="85" t="s">
        <v>206</v>
      </c>
      <c r="H50" s="109" t="s">
        <v>586</v>
      </c>
      <c r="I50" s="118">
        <v>0.67</v>
      </c>
      <c r="J50" s="118">
        <v>0.67</v>
      </c>
      <c r="K50" s="118">
        <v>0.76</v>
      </c>
      <c r="L50" s="118">
        <v>0.9</v>
      </c>
      <c r="M50" s="118"/>
      <c r="N50" s="122">
        <f>(L50-I50)/I50</f>
        <v>0.34328358208955218</v>
      </c>
      <c r="O50" s="122" t="str">
        <f t="shared" si="1"/>
        <v>+</v>
      </c>
      <c r="P50" s="88"/>
    </row>
    <row r="51" spans="1:16" ht="15" customHeight="1" x14ac:dyDescent="0.25">
      <c r="A51">
        <v>1</v>
      </c>
      <c r="B51" s="165" t="s">
        <v>553</v>
      </c>
      <c r="C51" s="91" t="s">
        <v>380</v>
      </c>
      <c r="D51" s="91" t="s">
        <v>499</v>
      </c>
      <c r="E51" s="85">
        <v>1</v>
      </c>
      <c r="F51" s="85" t="s">
        <v>95</v>
      </c>
      <c r="G51" s="91"/>
      <c r="H51" s="119">
        <v>3.3000000000000002E-2</v>
      </c>
      <c r="I51" s="112">
        <v>4.3999999999999997E-2</v>
      </c>
      <c r="J51" s="112">
        <v>0.112</v>
      </c>
      <c r="K51" s="115">
        <v>0.3</v>
      </c>
      <c r="L51" s="115">
        <v>4.2000000000000003E-2</v>
      </c>
      <c r="M51" s="115"/>
      <c r="N51" s="122">
        <f t="shared" si="0"/>
        <v>0.27272727272727276</v>
      </c>
      <c r="O51" s="122" t="str">
        <f t="shared" si="1"/>
        <v>+</v>
      </c>
      <c r="P51" s="100"/>
    </row>
    <row r="52" spans="1:16" ht="15" customHeight="1" x14ac:dyDescent="0.25">
      <c r="A52">
        <v>1</v>
      </c>
      <c r="B52" s="165"/>
      <c r="C52" s="91" t="s">
        <v>390</v>
      </c>
      <c r="D52" s="125" t="s">
        <v>391</v>
      </c>
      <c r="E52" s="85">
        <v>1</v>
      </c>
      <c r="F52" s="85" t="s">
        <v>95</v>
      </c>
      <c r="G52" s="91"/>
      <c r="H52" s="133">
        <v>2.4E-2</v>
      </c>
      <c r="I52" s="134">
        <v>2.4E-2</v>
      </c>
      <c r="J52" s="134">
        <v>3.3000000000000002E-2</v>
      </c>
      <c r="K52" s="134">
        <v>2.7E-2</v>
      </c>
      <c r="L52" s="115">
        <v>4.2000000000000003E-2</v>
      </c>
      <c r="M52" s="115"/>
      <c r="N52" s="122">
        <f t="shared" si="0"/>
        <v>0.75000000000000011</v>
      </c>
      <c r="O52" s="122" t="str">
        <f t="shared" si="1"/>
        <v>+</v>
      </c>
      <c r="P52" s="100"/>
    </row>
    <row r="53" spans="1:16" ht="15" customHeight="1" x14ac:dyDescent="0.25">
      <c r="A53">
        <v>1</v>
      </c>
      <c r="B53" s="165"/>
      <c r="C53" s="91" t="s">
        <v>398</v>
      </c>
      <c r="D53" s="91" t="s">
        <v>399</v>
      </c>
      <c r="E53" s="85">
        <v>1</v>
      </c>
      <c r="F53" s="85" t="s">
        <v>95</v>
      </c>
      <c r="G53" s="91"/>
      <c r="H53" s="107">
        <v>2497438089</v>
      </c>
      <c r="I53" s="105" t="s">
        <v>582</v>
      </c>
      <c r="J53" s="105" t="s">
        <v>598</v>
      </c>
      <c r="K53" s="107">
        <v>2915679000</v>
      </c>
      <c r="L53" s="107">
        <v>3065428109</v>
      </c>
      <c r="M53" s="107"/>
      <c r="N53" s="122">
        <f t="shared" si="0"/>
        <v>0.2274290692136553</v>
      </c>
      <c r="O53" s="122" t="str">
        <f t="shared" si="1"/>
        <v>+</v>
      </c>
      <c r="P53" s="100"/>
    </row>
    <row r="54" spans="1:16" ht="21" customHeight="1" x14ac:dyDescent="0.25">
      <c r="A54">
        <v>1</v>
      </c>
      <c r="B54" s="165"/>
      <c r="C54" s="91" t="s">
        <v>403</v>
      </c>
      <c r="D54" s="91" t="s">
        <v>404</v>
      </c>
      <c r="E54" s="85">
        <v>1</v>
      </c>
      <c r="F54" s="85" t="s">
        <v>95</v>
      </c>
      <c r="G54" s="91"/>
      <c r="H54" s="119">
        <v>0.151</v>
      </c>
      <c r="I54" s="115">
        <v>0.20499999999999999</v>
      </c>
      <c r="J54" s="115">
        <v>0.308</v>
      </c>
      <c r="K54" s="115">
        <v>0.34</v>
      </c>
      <c r="L54" s="115">
        <v>0.25700000000000001</v>
      </c>
      <c r="M54" s="115"/>
      <c r="N54" s="122">
        <f t="shared" si="0"/>
        <v>0.70198675496688756</v>
      </c>
      <c r="O54" s="122" t="str">
        <f t="shared" si="1"/>
        <v>+</v>
      </c>
      <c r="P54" s="92"/>
    </row>
    <row r="55" spans="1:16" ht="25.5" customHeight="1" x14ac:dyDescent="0.25">
      <c r="A55">
        <v>1</v>
      </c>
      <c r="B55" s="165" t="s">
        <v>554</v>
      </c>
      <c r="C55" s="91" t="s">
        <v>408</v>
      </c>
      <c r="D55" s="91" t="s">
        <v>608</v>
      </c>
      <c r="E55" s="85">
        <v>3</v>
      </c>
      <c r="F55" s="85" t="s">
        <v>502</v>
      </c>
      <c r="G55" s="91"/>
      <c r="H55" s="115">
        <v>0.61599999999999999</v>
      </c>
      <c r="I55" s="112">
        <v>0.38700000000000001</v>
      </c>
      <c r="J55" s="115"/>
      <c r="K55" s="112">
        <v>0.53300000000000003</v>
      </c>
      <c r="L55" s="115">
        <v>0.53</v>
      </c>
      <c r="M55" s="115"/>
      <c r="N55" s="122">
        <f t="shared" si="0"/>
        <v>-0.13961038961038955</v>
      </c>
      <c r="O55" s="122" t="str">
        <f t="shared" si="1"/>
        <v>-</v>
      </c>
      <c r="P55" s="89"/>
    </row>
    <row r="56" spans="1:16" ht="27" customHeight="1" x14ac:dyDescent="0.25">
      <c r="A56">
        <v>1</v>
      </c>
      <c r="B56" s="165"/>
      <c r="C56" s="91" t="s">
        <v>416</v>
      </c>
      <c r="D56" s="91" t="s">
        <v>419</v>
      </c>
      <c r="E56" s="85">
        <v>2</v>
      </c>
      <c r="F56" s="85" t="s">
        <v>502</v>
      </c>
      <c r="G56" s="91"/>
      <c r="H56" s="106" t="s">
        <v>586</v>
      </c>
      <c r="I56" s="109" t="s">
        <v>586</v>
      </c>
      <c r="J56" s="109" t="s">
        <v>586</v>
      </c>
      <c r="K56" s="109" t="s">
        <v>586</v>
      </c>
      <c r="L56" s="106" t="s">
        <v>586</v>
      </c>
      <c r="M56" s="106"/>
      <c r="N56" s="122"/>
      <c r="O56" s="122" t="str">
        <f t="shared" si="1"/>
        <v>-</v>
      </c>
      <c r="P56" s="89" t="s">
        <v>711</v>
      </c>
    </row>
    <row r="57" spans="1:16" ht="15" customHeight="1" x14ac:dyDescent="0.25">
      <c r="A57">
        <v>1</v>
      </c>
      <c r="B57" s="165"/>
      <c r="C57" s="83" t="s">
        <v>418</v>
      </c>
      <c r="D57" s="94" t="s">
        <v>568</v>
      </c>
      <c r="E57" s="95">
        <v>1</v>
      </c>
      <c r="F57" s="101" t="s">
        <v>631</v>
      </c>
      <c r="G57" s="96"/>
      <c r="H57" s="120" t="s">
        <v>586</v>
      </c>
      <c r="I57" s="120" t="s">
        <v>586</v>
      </c>
      <c r="J57" s="120" t="s">
        <v>586</v>
      </c>
      <c r="K57" s="121" t="s">
        <v>586</v>
      </c>
      <c r="L57" s="161" t="s">
        <v>586</v>
      </c>
      <c r="M57" s="161"/>
      <c r="N57" s="122"/>
      <c r="O57" s="122"/>
      <c r="P57" s="89" t="s">
        <v>718</v>
      </c>
    </row>
    <row r="58" spans="1:16" ht="15" customHeight="1" x14ac:dyDescent="0.25">
      <c r="A58">
        <v>1</v>
      </c>
      <c r="B58" s="165" t="s">
        <v>555</v>
      </c>
      <c r="C58" s="91" t="s">
        <v>435</v>
      </c>
      <c r="D58" s="91" t="s">
        <v>519</v>
      </c>
      <c r="E58" s="85">
        <v>2</v>
      </c>
      <c r="F58" s="85" t="s">
        <v>631</v>
      </c>
      <c r="G58" s="85" t="s">
        <v>614</v>
      </c>
      <c r="H58" s="106">
        <v>5</v>
      </c>
      <c r="I58" s="109">
        <v>5</v>
      </c>
      <c r="J58" s="109">
        <v>3</v>
      </c>
      <c r="K58" s="109">
        <v>6</v>
      </c>
      <c r="L58" s="109">
        <v>7</v>
      </c>
      <c r="M58" s="109"/>
      <c r="N58" s="122">
        <f t="shared" si="0"/>
        <v>0.4</v>
      </c>
      <c r="O58" s="122" t="str">
        <f t="shared" si="1"/>
        <v>+</v>
      </c>
      <c r="P58" s="92" t="s">
        <v>665</v>
      </c>
    </row>
    <row r="59" spans="1:16" ht="25.5" customHeight="1" x14ac:dyDescent="0.25">
      <c r="A59">
        <v>1</v>
      </c>
      <c r="B59" s="165"/>
      <c r="C59" s="91" t="s">
        <v>442</v>
      </c>
      <c r="D59" s="158" t="s">
        <v>625</v>
      </c>
      <c r="E59" s="85">
        <v>2</v>
      </c>
      <c r="F59" s="85" t="s">
        <v>578</v>
      </c>
      <c r="G59" s="91"/>
      <c r="H59" s="105" t="s">
        <v>708</v>
      </c>
      <c r="I59" s="109" t="s">
        <v>708</v>
      </c>
      <c r="J59" s="109" t="s">
        <v>708</v>
      </c>
      <c r="K59" s="115" t="s">
        <v>707</v>
      </c>
      <c r="L59" s="115" t="s">
        <v>707</v>
      </c>
      <c r="M59" s="115"/>
      <c r="N59" s="122">
        <v>0</v>
      </c>
      <c r="O59" s="122" t="s">
        <v>610</v>
      </c>
      <c r="P59" s="100" t="s">
        <v>709</v>
      </c>
    </row>
    <row r="60" spans="1:16" ht="27" customHeight="1" x14ac:dyDescent="0.25">
      <c r="A60">
        <v>1</v>
      </c>
      <c r="B60" s="165" t="s">
        <v>556</v>
      </c>
      <c r="C60" s="91" t="s">
        <v>448</v>
      </c>
      <c r="D60" s="91" t="s">
        <v>565</v>
      </c>
      <c r="E60" s="85">
        <v>3</v>
      </c>
      <c r="F60" s="85" t="s">
        <v>631</v>
      </c>
      <c r="G60" s="85" t="s">
        <v>615</v>
      </c>
      <c r="H60" s="105">
        <v>5.5</v>
      </c>
      <c r="I60" s="106"/>
      <c r="J60" s="105">
        <v>6.7</v>
      </c>
      <c r="K60" s="109">
        <v>6.7</v>
      </c>
      <c r="L60" s="109">
        <v>6.7</v>
      </c>
      <c r="M60" s="109"/>
      <c r="N60" s="122">
        <f t="shared" si="0"/>
        <v>0.21818181818181823</v>
      </c>
      <c r="O60" s="122" t="str">
        <f t="shared" si="1"/>
        <v>+</v>
      </c>
      <c r="P60" s="88" t="s">
        <v>627</v>
      </c>
    </row>
    <row r="61" spans="1:16" ht="15" customHeight="1" x14ac:dyDescent="0.25">
      <c r="A61">
        <v>1</v>
      </c>
      <c r="B61" s="165"/>
      <c r="C61" s="91" t="s">
        <v>453</v>
      </c>
      <c r="D61" s="91" t="s">
        <v>557</v>
      </c>
      <c r="E61" s="85">
        <v>1</v>
      </c>
      <c r="F61" s="85" t="s">
        <v>631</v>
      </c>
      <c r="G61" s="85" t="s">
        <v>619</v>
      </c>
      <c r="H61" s="105" t="s">
        <v>481</v>
      </c>
      <c r="I61" s="109" t="s">
        <v>481</v>
      </c>
      <c r="J61" s="109" t="s">
        <v>481</v>
      </c>
      <c r="K61" s="109" t="s">
        <v>622</v>
      </c>
      <c r="L61" s="109" t="s">
        <v>622</v>
      </c>
      <c r="M61" s="109"/>
      <c r="N61" s="122"/>
      <c r="O61" s="122" t="s">
        <v>610</v>
      </c>
      <c r="P61" s="100"/>
    </row>
    <row r="62" spans="1:16" x14ac:dyDescent="0.25">
      <c r="A62">
        <f>SUM(A2:A61)</f>
        <v>58</v>
      </c>
      <c r="G62"/>
    </row>
    <row r="63" spans="1:16" x14ac:dyDescent="0.25">
      <c r="K63" s="132"/>
      <c r="L63" s="132"/>
      <c r="M63" s="132"/>
    </row>
  </sheetData>
  <autoFilter ref="A2:P62">
    <filterColumn colId="1" showButton="0"/>
  </autoFilter>
  <mergeCells count="24">
    <mergeCell ref="E2:E3"/>
    <mergeCell ref="B4:B5"/>
    <mergeCell ref="B6:B9"/>
    <mergeCell ref="B18:B22"/>
    <mergeCell ref="B23:B24"/>
    <mergeCell ref="B25:B28"/>
    <mergeCell ref="B2:C2"/>
    <mergeCell ref="D2:D3"/>
    <mergeCell ref="B60:B61"/>
    <mergeCell ref="B37:B40"/>
    <mergeCell ref="B45:B49"/>
    <mergeCell ref="B51:B54"/>
    <mergeCell ref="B29:B32"/>
    <mergeCell ref="B33:B36"/>
    <mergeCell ref="B41:B44"/>
    <mergeCell ref="B55:B57"/>
    <mergeCell ref="B58:B59"/>
    <mergeCell ref="B10:B14"/>
    <mergeCell ref="B16:B17"/>
    <mergeCell ref="P2:P3"/>
    <mergeCell ref="H2:H3"/>
    <mergeCell ref="I2:I3"/>
    <mergeCell ref="J2:J3"/>
    <mergeCell ref="K2:K3"/>
  </mergeCells>
  <conditionalFormatting sqref="O4:O61">
    <cfRule type="cellIs" dxfId="1" priority="1" operator="equal">
      <formula>$R$5</formula>
    </cfRule>
    <cfRule type="cellIs" dxfId="0" priority="2" operator="equal">
      <formula>$R$4</formula>
    </cfRule>
  </conditionalFormatting>
  <pageMargins left="0.7" right="0.7" top="0.78740157499999996" bottom="0.78740157499999996" header="0.3" footer="0.3"/>
  <pageSetup paperSize="9" scale="63" fitToWidth="0" fitToHeight="0" orientation="landscape"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Normal="100" workbookViewId="0"/>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5" ht="15.75" x14ac:dyDescent="0.25">
      <c r="A1" s="8"/>
    </row>
    <row r="4" spans="1:5" ht="15.75" x14ac:dyDescent="0.25">
      <c r="A4" s="8" t="s">
        <v>182</v>
      </c>
    </row>
    <row r="5" spans="1:5" ht="15.75" thickBot="1" x14ac:dyDescent="0.3"/>
    <row r="6" spans="1:5" ht="19.5" customHeight="1" x14ac:dyDescent="0.25">
      <c r="A6" s="1" t="s">
        <v>0</v>
      </c>
      <c r="B6" s="194" t="s">
        <v>2</v>
      </c>
      <c r="C6" s="195"/>
      <c r="D6" s="192" t="s">
        <v>183</v>
      </c>
      <c r="E6" s="193"/>
    </row>
    <row r="7" spans="1:5" ht="19.5" customHeight="1" thickBot="1" x14ac:dyDescent="0.3">
      <c r="A7" s="34" t="s">
        <v>469</v>
      </c>
      <c r="B7" s="206"/>
      <c r="C7" s="200"/>
      <c r="D7" s="219" t="s">
        <v>184</v>
      </c>
      <c r="E7" s="220"/>
    </row>
    <row r="8" spans="1:5" ht="24.95" customHeight="1" thickBot="1" x14ac:dyDescent="0.3">
      <c r="A8" s="3"/>
      <c r="B8" s="178" t="s">
        <v>4</v>
      </c>
      <c r="C8" s="179"/>
      <c r="D8" s="28" t="s">
        <v>189</v>
      </c>
      <c r="E8" s="62"/>
    </row>
    <row r="9" spans="1:5" ht="24.95" customHeight="1" thickBot="1" x14ac:dyDescent="0.3">
      <c r="A9" s="3"/>
      <c r="B9" s="184" t="s">
        <v>5</v>
      </c>
      <c r="C9" s="185"/>
      <c r="D9" s="180" t="s">
        <v>70</v>
      </c>
      <c r="E9" s="181"/>
    </row>
    <row r="10" spans="1:5" ht="24.95" customHeight="1" thickBot="1" x14ac:dyDescent="0.3">
      <c r="A10" s="4"/>
      <c r="B10" s="184" t="s">
        <v>7</v>
      </c>
      <c r="C10" s="185"/>
      <c r="D10" s="182">
        <v>2</v>
      </c>
      <c r="E10" s="183"/>
    </row>
    <row r="11" spans="1:5" ht="30" customHeight="1" thickBot="1" x14ac:dyDescent="0.3">
      <c r="A11" s="175" t="s">
        <v>8</v>
      </c>
      <c r="B11" s="178" t="s">
        <v>121</v>
      </c>
      <c r="C11" s="179"/>
      <c r="D11" s="190" t="s">
        <v>122</v>
      </c>
      <c r="E11" s="191"/>
    </row>
    <row r="12" spans="1:5" ht="33.75" customHeight="1" thickBot="1" x14ac:dyDescent="0.3">
      <c r="A12" s="177"/>
      <c r="B12" s="178" t="s">
        <v>168</v>
      </c>
      <c r="C12" s="179"/>
      <c r="D12" s="182" t="s">
        <v>169</v>
      </c>
      <c r="E12" s="183"/>
    </row>
    <row r="13" spans="1:5" ht="24.95" customHeight="1" thickBot="1" x14ac:dyDescent="0.3">
      <c r="A13" s="175" t="s">
        <v>10</v>
      </c>
      <c r="B13" s="175" t="s">
        <v>11</v>
      </c>
      <c r="C13" s="5" t="s">
        <v>45</v>
      </c>
      <c r="D13" s="180"/>
      <c r="E13" s="181"/>
    </row>
    <row r="14" spans="1:5" ht="24.95" customHeight="1" thickBot="1" x14ac:dyDescent="0.3">
      <c r="A14" s="176"/>
      <c r="B14" s="177"/>
      <c r="C14" s="5" t="s">
        <v>14</v>
      </c>
      <c r="D14" s="182"/>
      <c r="E14" s="183"/>
    </row>
    <row r="15" spans="1:5" ht="24.95" customHeight="1" thickBot="1" x14ac:dyDescent="0.3">
      <c r="A15" s="177"/>
      <c r="B15" s="184" t="s">
        <v>16</v>
      </c>
      <c r="C15" s="185"/>
      <c r="D15" s="180" t="s">
        <v>185</v>
      </c>
      <c r="E15" s="181"/>
    </row>
    <row r="16" spans="1:5" ht="24.95" customHeight="1" thickBot="1" x14ac:dyDescent="0.3">
      <c r="A16" s="175" t="s">
        <v>17</v>
      </c>
      <c r="B16" s="178" t="s">
        <v>18</v>
      </c>
      <c r="C16" s="179"/>
      <c r="D16" s="182" t="s">
        <v>186</v>
      </c>
      <c r="E16" s="183"/>
    </row>
    <row r="17" spans="1:5" ht="35.1" customHeight="1" thickBot="1" x14ac:dyDescent="0.3">
      <c r="A17" s="176"/>
      <c r="B17" s="178" t="s">
        <v>20</v>
      </c>
      <c r="C17" s="179"/>
      <c r="D17" s="180" t="s">
        <v>187</v>
      </c>
      <c r="E17" s="181"/>
    </row>
    <row r="18" spans="1:5" ht="35.1" customHeight="1" thickBot="1" x14ac:dyDescent="0.3">
      <c r="A18" s="176"/>
      <c r="B18" s="178" t="s">
        <v>22</v>
      </c>
      <c r="C18" s="179"/>
      <c r="D18" s="182" t="s">
        <v>188</v>
      </c>
      <c r="E18" s="183"/>
    </row>
    <row r="19" spans="1:5" ht="24.95" customHeight="1" thickBot="1" x14ac:dyDescent="0.3">
      <c r="A19" s="176"/>
      <c r="B19" s="178" t="s">
        <v>23</v>
      </c>
      <c r="C19" s="179"/>
      <c r="D19" s="180" t="s">
        <v>47</v>
      </c>
      <c r="E19" s="181"/>
    </row>
    <row r="20" spans="1:5" ht="25.5" customHeight="1" thickBot="1" x14ac:dyDescent="0.3">
      <c r="A20" s="177"/>
      <c r="B20" s="178" t="s">
        <v>25</v>
      </c>
      <c r="C20" s="179"/>
      <c r="D20" s="182" t="s">
        <v>26</v>
      </c>
      <c r="E20" s="183"/>
    </row>
    <row r="22" spans="1:5" ht="15.75" x14ac:dyDescent="0.25">
      <c r="A22" s="8" t="s">
        <v>360</v>
      </c>
    </row>
    <row r="23" spans="1:5" ht="15.75" thickBot="1" x14ac:dyDescent="0.3"/>
    <row r="24" spans="1:5" ht="75.75" customHeight="1" thickBot="1" x14ac:dyDescent="0.3">
      <c r="A24" s="1" t="s">
        <v>0</v>
      </c>
      <c r="B24" s="178" t="s">
        <v>2</v>
      </c>
      <c r="C24" s="179"/>
      <c r="D24" s="192" t="s">
        <v>362</v>
      </c>
      <c r="E24" s="193"/>
    </row>
    <row r="25" spans="1:5" ht="24.95" customHeight="1" thickBot="1" x14ac:dyDescent="0.3">
      <c r="A25" s="34" t="s">
        <v>361</v>
      </c>
      <c r="B25" s="178" t="s">
        <v>4</v>
      </c>
      <c r="C25" s="179"/>
      <c r="D25" s="28" t="s">
        <v>367</v>
      </c>
      <c r="E25" s="62"/>
    </row>
    <row r="26" spans="1:5" ht="24.95" customHeight="1" thickBot="1" x14ac:dyDescent="0.3">
      <c r="A26" s="3"/>
      <c r="B26" s="184" t="s">
        <v>5</v>
      </c>
      <c r="C26" s="185"/>
      <c r="D26" s="180" t="s">
        <v>70</v>
      </c>
      <c r="E26" s="181"/>
    </row>
    <row r="27" spans="1:5" ht="24.95" customHeight="1" thickBot="1" x14ac:dyDescent="0.3">
      <c r="A27" s="4"/>
      <c r="B27" s="184" t="s">
        <v>7</v>
      </c>
      <c r="C27" s="185"/>
      <c r="D27" s="182">
        <v>2</v>
      </c>
      <c r="E27" s="183"/>
    </row>
    <row r="28" spans="1:5" ht="24.95" customHeight="1" thickBot="1" x14ac:dyDescent="0.3">
      <c r="A28" s="175" t="s">
        <v>8</v>
      </c>
      <c r="B28" s="178" t="s">
        <v>331</v>
      </c>
      <c r="C28" s="179"/>
      <c r="D28" s="190" t="s">
        <v>332</v>
      </c>
      <c r="E28" s="191"/>
    </row>
    <row r="29" spans="1:5" ht="24.95" customHeight="1" thickBot="1" x14ac:dyDescent="0.3">
      <c r="A29" s="177"/>
      <c r="B29" s="178" t="s">
        <v>333</v>
      </c>
      <c r="C29" s="179"/>
      <c r="D29" s="182" t="s">
        <v>334</v>
      </c>
      <c r="E29" s="183"/>
    </row>
    <row r="30" spans="1:5" ht="24.95" customHeight="1" thickBot="1" x14ac:dyDescent="0.3">
      <c r="A30" s="175" t="s">
        <v>10</v>
      </c>
      <c r="B30" s="175" t="s">
        <v>11</v>
      </c>
      <c r="C30" s="5" t="s">
        <v>45</v>
      </c>
      <c r="D30" s="180"/>
      <c r="E30" s="181"/>
    </row>
    <row r="31" spans="1:5" ht="24.95" customHeight="1" thickBot="1" x14ac:dyDescent="0.3">
      <c r="A31" s="176"/>
      <c r="B31" s="177"/>
      <c r="C31" s="5" t="s">
        <v>14</v>
      </c>
      <c r="D31" s="182"/>
      <c r="E31" s="183"/>
    </row>
    <row r="32" spans="1:5" ht="24.95" customHeight="1" thickBot="1" x14ac:dyDescent="0.3">
      <c r="A32" s="177"/>
      <c r="B32" s="184" t="s">
        <v>16</v>
      </c>
      <c r="C32" s="185"/>
      <c r="D32" s="180" t="s">
        <v>185</v>
      </c>
      <c r="E32" s="181"/>
    </row>
    <row r="33" spans="1:5" ht="18" customHeight="1" x14ac:dyDescent="0.25">
      <c r="A33" s="175" t="s">
        <v>17</v>
      </c>
      <c r="B33" s="194" t="s">
        <v>18</v>
      </c>
      <c r="C33" s="195"/>
      <c r="D33" s="241" t="s">
        <v>363</v>
      </c>
      <c r="E33" s="242"/>
    </row>
    <row r="34" spans="1:5" ht="18" customHeight="1" x14ac:dyDescent="0.25">
      <c r="A34" s="176"/>
      <c r="B34" s="239"/>
      <c r="C34" s="240"/>
      <c r="D34" s="243"/>
      <c r="E34" s="244"/>
    </row>
    <row r="35" spans="1:5" ht="18" customHeight="1" thickBot="1" x14ac:dyDescent="0.3">
      <c r="A35" s="176"/>
      <c r="B35" s="206"/>
      <c r="C35" s="200"/>
      <c r="D35" s="245"/>
      <c r="E35" s="246"/>
    </row>
    <row r="36" spans="1:5" ht="54" customHeight="1" thickBot="1" x14ac:dyDescent="0.3">
      <c r="A36" s="176"/>
      <c r="B36" s="178" t="s">
        <v>20</v>
      </c>
      <c r="C36" s="179"/>
      <c r="D36" s="180" t="s">
        <v>364</v>
      </c>
      <c r="E36" s="181"/>
    </row>
    <row r="37" spans="1:5" ht="24.95" customHeight="1" thickBot="1" x14ac:dyDescent="0.3">
      <c r="A37" s="176"/>
      <c r="B37" s="178" t="s">
        <v>22</v>
      </c>
      <c r="C37" s="179"/>
      <c r="D37" s="182" t="s">
        <v>365</v>
      </c>
      <c r="E37" s="183"/>
    </row>
    <row r="38" spans="1:5" ht="24.95" customHeight="1" thickBot="1" x14ac:dyDescent="0.3">
      <c r="A38" s="176"/>
      <c r="B38" s="178" t="s">
        <v>23</v>
      </c>
      <c r="C38" s="179"/>
      <c r="D38" s="182" t="s">
        <v>366</v>
      </c>
      <c r="E38" s="183"/>
    </row>
    <row r="39" spans="1:5" ht="24.95" customHeight="1" thickBot="1" x14ac:dyDescent="0.3">
      <c r="A39" s="177"/>
      <c r="B39" s="178" t="s">
        <v>25</v>
      </c>
      <c r="C39" s="179"/>
      <c r="D39" s="173" t="s">
        <v>26</v>
      </c>
      <c r="E39" s="174"/>
    </row>
  </sheetData>
  <mergeCells count="59">
    <mergeCell ref="B6:C7"/>
    <mergeCell ref="D6:E6"/>
    <mergeCell ref="D7:E7"/>
    <mergeCell ref="A11:A12"/>
    <mergeCell ref="B11:C11"/>
    <mergeCell ref="D11:E11"/>
    <mergeCell ref="B12:C12"/>
    <mergeCell ref="D12:E12"/>
    <mergeCell ref="B8:C8"/>
    <mergeCell ref="B9:C9"/>
    <mergeCell ref="D9:E9"/>
    <mergeCell ref="B10:C10"/>
    <mergeCell ref="D10:E10"/>
    <mergeCell ref="A13:A15"/>
    <mergeCell ref="B13:B14"/>
    <mergeCell ref="D13:E13"/>
    <mergeCell ref="D14:E14"/>
    <mergeCell ref="B15:C15"/>
    <mergeCell ref="D15:E15"/>
    <mergeCell ref="D20:E20"/>
    <mergeCell ref="A16:A20"/>
    <mergeCell ref="B16:C16"/>
    <mergeCell ref="D16:E16"/>
    <mergeCell ref="B17:C17"/>
    <mergeCell ref="D17:E17"/>
    <mergeCell ref="B18:C18"/>
    <mergeCell ref="D18:E18"/>
    <mergeCell ref="B19:C19"/>
    <mergeCell ref="D19:E19"/>
    <mergeCell ref="B20:C20"/>
    <mergeCell ref="B24:C24"/>
    <mergeCell ref="D24:E24"/>
    <mergeCell ref="B25:C25"/>
    <mergeCell ref="B26:C26"/>
    <mergeCell ref="D26:E26"/>
    <mergeCell ref="B27:C27"/>
    <mergeCell ref="D27:E27"/>
    <mergeCell ref="A28:A29"/>
    <mergeCell ref="B28:C28"/>
    <mergeCell ref="D28:E28"/>
    <mergeCell ref="B29:C29"/>
    <mergeCell ref="D29:E29"/>
    <mergeCell ref="A30:A32"/>
    <mergeCell ref="B30:B31"/>
    <mergeCell ref="D30:E30"/>
    <mergeCell ref="D31:E31"/>
    <mergeCell ref="B32:C32"/>
    <mergeCell ref="D32:E32"/>
    <mergeCell ref="D39:E39"/>
    <mergeCell ref="A33:A39"/>
    <mergeCell ref="B33:C35"/>
    <mergeCell ref="D33:E35"/>
    <mergeCell ref="B36:C36"/>
    <mergeCell ref="D36:E36"/>
    <mergeCell ref="B37:C37"/>
    <mergeCell ref="D37:E37"/>
    <mergeCell ref="B38:C38"/>
    <mergeCell ref="D38:E38"/>
    <mergeCell ref="B39:C39"/>
  </mergeCells>
  <pageMargins left="0.7" right="0.7" top="0.78740157499999996" bottom="0.78740157499999996" header="0.3" footer="0.3"/>
  <pageSetup paperSize="9" orientation="portrait" horizont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3"/>
  <sheetViews>
    <sheetView zoomScale="120" zoomScaleNormal="120" workbookViewId="0">
      <selection activeCell="H10" sqref="H10"/>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5" ht="15.75" x14ac:dyDescent="0.25">
      <c r="A1" s="8" t="s">
        <v>190</v>
      </c>
    </row>
    <row r="2" spans="1:5" ht="15.75" thickBot="1" x14ac:dyDescent="0.3"/>
    <row r="3" spans="1:5" ht="39" customHeight="1" thickBot="1" x14ac:dyDescent="0.3">
      <c r="A3" s="1" t="s">
        <v>0</v>
      </c>
      <c r="B3" s="178" t="s">
        <v>2</v>
      </c>
      <c r="C3" s="179"/>
      <c r="D3" s="188" t="s">
        <v>192</v>
      </c>
      <c r="E3" s="189"/>
    </row>
    <row r="4" spans="1:5" ht="24.95" customHeight="1" thickBot="1" x14ac:dyDescent="0.3">
      <c r="A4" s="34" t="s">
        <v>191</v>
      </c>
      <c r="B4" s="178" t="s">
        <v>4</v>
      </c>
      <c r="C4" s="179"/>
      <c r="D4" s="28" t="s">
        <v>200</v>
      </c>
      <c r="E4" s="62"/>
    </row>
    <row r="5" spans="1:5" ht="24.95" customHeight="1" thickBot="1" x14ac:dyDescent="0.3">
      <c r="A5" s="3"/>
      <c r="B5" s="184" t="s">
        <v>5</v>
      </c>
      <c r="C5" s="185"/>
      <c r="D5" s="182" t="s">
        <v>70</v>
      </c>
      <c r="E5" s="183"/>
    </row>
    <row r="6" spans="1:5" ht="24.95" customHeight="1" thickBot="1" x14ac:dyDescent="0.3">
      <c r="A6" s="4"/>
      <c r="B6" s="184" t="s">
        <v>7</v>
      </c>
      <c r="C6" s="185"/>
      <c r="D6" s="180">
        <v>2</v>
      </c>
      <c r="E6" s="181"/>
    </row>
    <row r="7" spans="1:5" ht="24.95" customHeight="1" thickBot="1" x14ac:dyDescent="0.3">
      <c r="A7" s="175" t="s">
        <v>8</v>
      </c>
      <c r="B7" s="178" t="s">
        <v>193</v>
      </c>
      <c r="C7" s="179"/>
      <c r="D7" s="186" t="s">
        <v>194</v>
      </c>
      <c r="E7" s="187"/>
    </row>
    <row r="8" spans="1:5" ht="24.95" customHeight="1" thickBot="1" x14ac:dyDescent="0.3">
      <c r="A8" s="177"/>
      <c r="B8" s="178" t="s">
        <v>195</v>
      </c>
      <c r="C8" s="179"/>
      <c r="D8" s="180" t="s">
        <v>196</v>
      </c>
      <c r="E8" s="181"/>
    </row>
    <row r="9" spans="1:5" ht="24.95" customHeight="1" thickBot="1" x14ac:dyDescent="0.3">
      <c r="A9" s="175" t="s">
        <v>10</v>
      </c>
      <c r="B9" s="175" t="s">
        <v>11</v>
      </c>
      <c r="C9" s="5" t="s">
        <v>45</v>
      </c>
      <c r="D9" s="182"/>
      <c r="E9" s="183"/>
    </row>
    <row r="10" spans="1:5" ht="24.95" customHeight="1" thickBot="1" x14ac:dyDescent="0.3">
      <c r="A10" s="176"/>
      <c r="B10" s="177"/>
      <c r="C10" s="5" t="s">
        <v>14</v>
      </c>
      <c r="D10" s="180"/>
      <c r="E10" s="181"/>
    </row>
    <row r="11" spans="1:5" ht="24.95" customHeight="1" thickBot="1" x14ac:dyDescent="0.3">
      <c r="A11" s="177"/>
      <c r="B11" s="184" t="s">
        <v>16</v>
      </c>
      <c r="C11" s="185"/>
      <c r="D11" s="182" t="s">
        <v>574</v>
      </c>
      <c r="E11" s="183"/>
    </row>
    <row r="12" spans="1:5" ht="84.95" customHeight="1" thickBot="1" x14ac:dyDescent="0.3">
      <c r="A12" s="175" t="s">
        <v>17</v>
      </c>
      <c r="B12" s="178" t="s">
        <v>18</v>
      </c>
      <c r="C12" s="179"/>
      <c r="D12" s="182" t="s">
        <v>197</v>
      </c>
      <c r="E12" s="183"/>
    </row>
    <row r="13" spans="1:5" ht="84.95" customHeight="1" thickBot="1" x14ac:dyDescent="0.3">
      <c r="A13" s="176"/>
      <c r="B13" s="178" t="s">
        <v>20</v>
      </c>
      <c r="C13" s="179"/>
      <c r="D13" s="182" t="s">
        <v>198</v>
      </c>
      <c r="E13" s="183"/>
    </row>
    <row r="14" spans="1:5" ht="24.95" customHeight="1" thickBot="1" x14ac:dyDescent="0.3">
      <c r="A14" s="176"/>
      <c r="B14" s="178" t="s">
        <v>22</v>
      </c>
      <c r="C14" s="179"/>
      <c r="D14" s="182" t="s">
        <v>199</v>
      </c>
      <c r="E14" s="183"/>
    </row>
    <row r="15" spans="1:5" ht="24.95" customHeight="1" thickBot="1" x14ac:dyDescent="0.3">
      <c r="A15" s="176"/>
      <c r="B15" s="178" t="s">
        <v>23</v>
      </c>
      <c r="C15" s="179"/>
      <c r="D15" s="180" t="s">
        <v>47</v>
      </c>
      <c r="E15" s="181"/>
    </row>
    <row r="16" spans="1:5" ht="24.95" customHeight="1" thickBot="1" x14ac:dyDescent="0.3">
      <c r="A16" s="177"/>
      <c r="B16" s="178" t="s">
        <v>25</v>
      </c>
      <c r="C16" s="179"/>
      <c r="D16" s="182" t="s">
        <v>26</v>
      </c>
      <c r="E16" s="183"/>
    </row>
    <row r="18" spans="1:5" ht="15.75" x14ac:dyDescent="0.25">
      <c r="A18" s="8" t="s">
        <v>201</v>
      </c>
    </row>
    <row r="19" spans="1:5" ht="15.75" thickBot="1" x14ac:dyDescent="0.3"/>
    <row r="20" spans="1:5" ht="39" customHeight="1" thickBot="1" x14ac:dyDescent="0.3">
      <c r="A20" s="1" t="s">
        <v>0</v>
      </c>
      <c r="B20" s="178" t="s">
        <v>2</v>
      </c>
      <c r="C20" s="179"/>
      <c r="D20" s="252" t="s">
        <v>504</v>
      </c>
      <c r="E20" s="189"/>
    </row>
    <row r="21" spans="1:5" ht="24.95" customHeight="1" thickBot="1" x14ac:dyDescent="0.3">
      <c r="A21" s="34" t="s">
        <v>202</v>
      </c>
      <c r="B21" s="178" t="s">
        <v>4</v>
      </c>
      <c r="C21" s="179"/>
      <c r="D21" s="24" t="s">
        <v>206</v>
      </c>
      <c r="E21" s="68"/>
    </row>
    <row r="22" spans="1:5" ht="24.95" customHeight="1" thickBot="1" x14ac:dyDescent="0.3">
      <c r="A22" s="3"/>
      <c r="B22" s="184" t="s">
        <v>5</v>
      </c>
      <c r="C22" s="185"/>
      <c r="D22" s="182" t="s">
        <v>70</v>
      </c>
      <c r="E22" s="183"/>
    </row>
    <row r="23" spans="1:5" ht="24.95" customHeight="1" thickBot="1" x14ac:dyDescent="0.3">
      <c r="A23" s="4"/>
      <c r="B23" s="184" t="s">
        <v>7</v>
      </c>
      <c r="C23" s="185"/>
      <c r="D23" s="180">
        <v>1</v>
      </c>
      <c r="E23" s="181"/>
    </row>
    <row r="24" spans="1:5" ht="24.95" customHeight="1" thickBot="1" x14ac:dyDescent="0.3">
      <c r="A24" s="175" t="s">
        <v>8</v>
      </c>
      <c r="B24" s="178" t="s">
        <v>193</v>
      </c>
      <c r="C24" s="179"/>
      <c r="D24" s="186" t="s">
        <v>194</v>
      </c>
      <c r="E24" s="187"/>
    </row>
    <row r="25" spans="1:5" ht="24.95" customHeight="1" thickBot="1" x14ac:dyDescent="0.3">
      <c r="A25" s="177"/>
      <c r="B25" s="178" t="s">
        <v>195</v>
      </c>
      <c r="C25" s="179"/>
      <c r="D25" s="180" t="s">
        <v>196</v>
      </c>
      <c r="E25" s="181"/>
    </row>
    <row r="26" spans="1:5" ht="24.95" customHeight="1" thickBot="1" x14ac:dyDescent="0.3">
      <c r="A26" s="175" t="s">
        <v>10</v>
      </c>
      <c r="B26" s="175" t="s">
        <v>11</v>
      </c>
      <c r="C26" s="5" t="s">
        <v>45</v>
      </c>
      <c r="D26" s="182"/>
      <c r="E26" s="183"/>
    </row>
    <row r="27" spans="1:5" ht="24.95" customHeight="1" thickBot="1" x14ac:dyDescent="0.3">
      <c r="A27" s="176"/>
      <c r="B27" s="177"/>
      <c r="C27" s="5" t="s">
        <v>14</v>
      </c>
      <c r="D27" s="180"/>
      <c r="E27" s="181"/>
    </row>
    <row r="28" spans="1:5" ht="24.95" customHeight="1" thickBot="1" x14ac:dyDescent="0.3">
      <c r="A28" s="177"/>
      <c r="B28" s="184" t="s">
        <v>16</v>
      </c>
      <c r="C28" s="185"/>
      <c r="D28" s="182" t="s">
        <v>574</v>
      </c>
      <c r="E28" s="183"/>
    </row>
    <row r="29" spans="1:5" ht="35.1" customHeight="1" thickBot="1" x14ac:dyDescent="0.3">
      <c r="A29" s="175" t="s">
        <v>17</v>
      </c>
      <c r="B29" s="178" t="s">
        <v>18</v>
      </c>
      <c r="C29" s="179"/>
      <c r="D29" s="180" t="s">
        <v>203</v>
      </c>
      <c r="E29" s="181"/>
    </row>
    <row r="30" spans="1:5" ht="35.1" customHeight="1" thickBot="1" x14ac:dyDescent="0.3">
      <c r="A30" s="176"/>
      <c r="B30" s="178" t="s">
        <v>20</v>
      </c>
      <c r="C30" s="179"/>
      <c r="D30" s="182" t="s">
        <v>204</v>
      </c>
      <c r="E30" s="183"/>
    </row>
    <row r="31" spans="1:5" ht="35.1" customHeight="1" thickBot="1" x14ac:dyDescent="0.3">
      <c r="A31" s="176"/>
      <c r="B31" s="178" t="s">
        <v>22</v>
      </c>
      <c r="C31" s="179"/>
      <c r="D31" s="180" t="s">
        <v>205</v>
      </c>
      <c r="E31" s="181"/>
    </row>
    <row r="32" spans="1:5" ht="24.95" customHeight="1" thickBot="1" x14ac:dyDescent="0.3">
      <c r="A32" s="176"/>
      <c r="B32" s="178" t="s">
        <v>23</v>
      </c>
      <c r="C32" s="179"/>
      <c r="D32" s="182" t="s">
        <v>47</v>
      </c>
      <c r="E32" s="183"/>
    </row>
    <row r="33" spans="1:5" ht="24.95" customHeight="1" thickBot="1" x14ac:dyDescent="0.3">
      <c r="A33" s="177"/>
      <c r="B33" s="178" t="s">
        <v>25</v>
      </c>
      <c r="C33" s="179"/>
      <c r="D33" s="173" t="s">
        <v>26</v>
      </c>
      <c r="E33" s="174"/>
    </row>
    <row r="35" spans="1:5" ht="15.75" x14ac:dyDescent="0.25">
      <c r="A35" s="8" t="s">
        <v>212</v>
      </c>
    </row>
    <row r="36" spans="1:5" ht="15.75" thickBot="1" x14ac:dyDescent="0.3"/>
    <row r="37" spans="1:5" ht="39" customHeight="1" thickBot="1" x14ac:dyDescent="0.3">
      <c r="A37" s="1" t="s">
        <v>0</v>
      </c>
      <c r="B37" s="178" t="s">
        <v>2</v>
      </c>
      <c r="C37" s="196"/>
      <c r="D37" s="188" t="s">
        <v>214</v>
      </c>
      <c r="E37" s="189"/>
    </row>
    <row r="38" spans="1:5" ht="24.95" customHeight="1" thickBot="1" x14ac:dyDescent="0.3">
      <c r="A38" s="34" t="s">
        <v>213</v>
      </c>
      <c r="B38" s="178" t="s">
        <v>4</v>
      </c>
      <c r="C38" s="179"/>
      <c r="D38" s="28" t="s">
        <v>235</v>
      </c>
      <c r="E38" s="62"/>
    </row>
    <row r="39" spans="1:5" ht="24.95" customHeight="1" thickBot="1" x14ac:dyDescent="0.3">
      <c r="A39" s="3"/>
      <c r="B39" s="184" t="s">
        <v>5</v>
      </c>
      <c r="C39" s="197"/>
      <c r="D39" s="180" t="s">
        <v>505</v>
      </c>
      <c r="E39" s="181"/>
    </row>
    <row r="40" spans="1:5" ht="24.95" customHeight="1" thickBot="1" x14ac:dyDescent="0.3">
      <c r="A40" s="4"/>
      <c r="B40" s="184" t="s">
        <v>7</v>
      </c>
      <c r="C40" s="197"/>
      <c r="D40" s="182">
        <v>3</v>
      </c>
      <c r="E40" s="183"/>
    </row>
    <row r="41" spans="1:5" ht="24.95" customHeight="1" thickBot="1" x14ac:dyDescent="0.3">
      <c r="A41" s="175" t="s">
        <v>8</v>
      </c>
      <c r="B41" s="178" t="s">
        <v>193</v>
      </c>
      <c r="C41" s="196"/>
      <c r="D41" s="190" t="s">
        <v>194</v>
      </c>
      <c r="E41" s="191"/>
    </row>
    <row r="42" spans="1:5" ht="24.95" customHeight="1" thickBot="1" x14ac:dyDescent="0.3">
      <c r="A42" s="177"/>
      <c r="B42" s="178" t="s">
        <v>195</v>
      </c>
      <c r="C42" s="196"/>
      <c r="D42" s="182" t="s">
        <v>196</v>
      </c>
      <c r="E42" s="183"/>
    </row>
    <row r="43" spans="1:5" ht="24.95" customHeight="1" thickBot="1" x14ac:dyDescent="0.3">
      <c r="A43" s="175" t="s">
        <v>10</v>
      </c>
      <c r="B43" s="175" t="s">
        <v>11</v>
      </c>
      <c r="C43" s="6" t="s">
        <v>45</v>
      </c>
      <c r="D43" s="180"/>
      <c r="E43" s="181"/>
    </row>
    <row r="44" spans="1:5" ht="24.95" customHeight="1" thickBot="1" x14ac:dyDescent="0.3">
      <c r="A44" s="176"/>
      <c r="B44" s="177"/>
      <c r="C44" s="6" t="s">
        <v>14</v>
      </c>
      <c r="D44" s="182"/>
      <c r="E44" s="183"/>
    </row>
    <row r="45" spans="1:5" ht="24.95" customHeight="1" thickBot="1" x14ac:dyDescent="0.3">
      <c r="A45" s="177"/>
      <c r="B45" s="184" t="s">
        <v>16</v>
      </c>
      <c r="C45" s="197"/>
      <c r="D45" s="180" t="s">
        <v>574</v>
      </c>
      <c r="E45" s="181"/>
    </row>
    <row r="46" spans="1:5" ht="99.75" customHeight="1" thickBot="1" x14ac:dyDescent="0.3">
      <c r="A46" s="175" t="s">
        <v>17</v>
      </c>
      <c r="B46" s="178" t="s">
        <v>18</v>
      </c>
      <c r="C46" s="196"/>
      <c r="D46" s="182" t="s">
        <v>215</v>
      </c>
      <c r="E46" s="183"/>
    </row>
    <row r="47" spans="1:5" ht="24.95" customHeight="1" thickBot="1" x14ac:dyDescent="0.3">
      <c r="A47" s="176"/>
      <c r="B47" s="178" t="s">
        <v>20</v>
      </c>
      <c r="C47" s="196"/>
      <c r="D47" s="180" t="s">
        <v>216</v>
      </c>
      <c r="E47" s="181"/>
    </row>
    <row r="48" spans="1:5" ht="24.95" customHeight="1" thickBot="1" x14ac:dyDescent="0.3">
      <c r="A48" s="176"/>
      <c r="B48" s="178" t="s">
        <v>22</v>
      </c>
      <c r="C48" s="196"/>
      <c r="D48" s="182" t="s">
        <v>217</v>
      </c>
      <c r="E48" s="183"/>
    </row>
    <row r="49" spans="1:5" ht="24.95" customHeight="1" thickBot="1" x14ac:dyDescent="0.3">
      <c r="A49" s="176"/>
      <c r="B49" s="178" t="s">
        <v>23</v>
      </c>
      <c r="C49" s="196"/>
      <c r="D49" s="180" t="s">
        <v>47</v>
      </c>
      <c r="E49" s="181"/>
    </row>
    <row r="50" spans="1:5" ht="24.95" customHeight="1" thickBot="1" x14ac:dyDescent="0.3">
      <c r="A50" s="177"/>
      <c r="B50" s="178" t="s">
        <v>25</v>
      </c>
      <c r="C50" s="196"/>
      <c r="D50" s="182" t="s">
        <v>26</v>
      </c>
      <c r="E50" s="183"/>
    </row>
    <row r="52" spans="1:5" ht="15.75" x14ac:dyDescent="0.25">
      <c r="A52" s="8" t="s">
        <v>232</v>
      </c>
      <c r="E52" s="38"/>
    </row>
    <row r="53" spans="1:5" ht="15.75" thickBot="1" x14ac:dyDescent="0.3"/>
    <row r="54" spans="1:5" ht="19.5" customHeight="1" x14ac:dyDescent="0.25">
      <c r="A54" s="1" t="s">
        <v>0</v>
      </c>
      <c r="B54" s="194" t="s">
        <v>2</v>
      </c>
      <c r="C54" s="195"/>
      <c r="D54" s="192" t="s">
        <v>234</v>
      </c>
      <c r="E54" s="193"/>
    </row>
    <row r="55" spans="1:5" ht="10.5" customHeight="1" thickBot="1" x14ac:dyDescent="0.3">
      <c r="A55" s="34" t="s">
        <v>233</v>
      </c>
      <c r="B55" s="206"/>
      <c r="C55" s="200"/>
      <c r="D55" s="250"/>
      <c r="E55" s="251"/>
    </row>
    <row r="56" spans="1:5" ht="24.95" customHeight="1" thickBot="1" x14ac:dyDescent="0.3">
      <c r="A56" s="3"/>
      <c r="B56" s="178" t="s">
        <v>4</v>
      </c>
      <c r="C56" s="179"/>
      <c r="D56" s="28" t="s">
        <v>235</v>
      </c>
      <c r="E56" s="62"/>
    </row>
    <row r="57" spans="1:5" ht="24.95" customHeight="1" thickBot="1" x14ac:dyDescent="0.3">
      <c r="A57" s="3"/>
      <c r="B57" s="184" t="s">
        <v>5</v>
      </c>
      <c r="C57" s="185"/>
      <c r="D57" s="180" t="s">
        <v>70</v>
      </c>
      <c r="E57" s="181"/>
    </row>
    <row r="58" spans="1:5" ht="24.95" customHeight="1" thickBot="1" x14ac:dyDescent="0.3">
      <c r="A58" s="4"/>
      <c r="B58" s="184" t="s">
        <v>7</v>
      </c>
      <c r="C58" s="185"/>
      <c r="D58" s="182">
        <v>2</v>
      </c>
      <c r="E58" s="183"/>
    </row>
    <row r="59" spans="1:5" ht="24.95" customHeight="1" thickBot="1" x14ac:dyDescent="0.3">
      <c r="A59" s="175" t="s">
        <v>8</v>
      </c>
      <c r="B59" s="178" t="s">
        <v>193</v>
      </c>
      <c r="C59" s="179"/>
      <c r="D59" s="190" t="s">
        <v>194</v>
      </c>
      <c r="E59" s="191"/>
    </row>
    <row r="60" spans="1:5" ht="24.95" customHeight="1" thickBot="1" x14ac:dyDescent="0.3">
      <c r="A60" s="177"/>
      <c r="B60" s="178" t="s">
        <v>221</v>
      </c>
      <c r="C60" s="179"/>
      <c r="D60" s="182" t="s">
        <v>222</v>
      </c>
      <c r="E60" s="183"/>
    </row>
    <row r="61" spans="1:5" ht="24.95" customHeight="1" thickBot="1" x14ac:dyDescent="0.3">
      <c r="A61" s="175" t="s">
        <v>10</v>
      </c>
      <c r="B61" s="175" t="s">
        <v>11</v>
      </c>
      <c r="C61" s="5" t="s">
        <v>45</v>
      </c>
      <c r="D61" s="180"/>
      <c r="E61" s="181"/>
    </row>
    <row r="62" spans="1:5" ht="24.95" customHeight="1" thickBot="1" x14ac:dyDescent="0.3">
      <c r="A62" s="176"/>
      <c r="B62" s="177"/>
      <c r="C62" s="5" t="s">
        <v>14</v>
      </c>
      <c r="D62" s="182"/>
      <c r="E62" s="183"/>
    </row>
    <row r="63" spans="1:5" ht="24.95" customHeight="1" thickBot="1" x14ac:dyDescent="0.3">
      <c r="A63" s="177"/>
      <c r="B63" s="184" t="s">
        <v>16</v>
      </c>
      <c r="C63" s="185"/>
      <c r="D63" s="180" t="s">
        <v>574</v>
      </c>
      <c r="E63" s="181"/>
    </row>
    <row r="64" spans="1:5" ht="54" customHeight="1" thickBot="1" x14ac:dyDescent="0.3">
      <c r="A64" s="175" t="s">
        <v>17</v>
      </c>
      <c r="B64" s="178" t="s">
        <v>18</v>
      </c>
      <c r="C64" s="179"/>
      <c r="D64" s="182" t="s">
        <v>236</v>
      </c>
      <c r="E64" s="183"/>
    </row>
    <row r="65" spans="1:5" ht="54" customHeight="1" thickBot="1" x14ac:dyDescent="0.3">
      <c r="A65" s="176"/>
      <c r="B65" s="178" t="s">
        <v>20</v>
      </c>
      <c r="C65" s="179"/>
      <c r="D65" s="180" t="s">
        <v>237</v>
      </c>
      <c r="E65" s="181"/>
    </row>
    <row r="66" spans="1:5" ht="84.95" customHeight="1" thickBot="1" x14ac:dyDescent="0.3">
      <c r="A66" s="176"/>
      <c r="B66" s="178" t="s">
        <v>22</v>
      </c>
      <c r="C66" s="179"/>
      <c r="D66" s="249" t="s">
        <v>569</v>
      </c>
      <c r="E66" s="183"/>
    </row>
    <row r="67" spans="1:5" ht="24.95" customHeight="1" thickBot="1" x14ac:dyDescent="0.3">
      <c r="A67" s="176"/>
      <c r="B67" s="178" t="s">
        <v>23</v>
      </c>
      <c r="C67" s="179"/>
      <c r="D67" s="182" t="s">
        <v>47</v>
      </c>
      <c r="E67" s="183"/>
    </row>
    <row r="68" spans="1:5" ht="24.95" customHeight="1" thickBot="1" x14ac:dyDescent="0.3">
      <c r="A68" s="177"/>
      <c r="B68" s="178" t="s">
        <v>25</v>
      </c>
      <c r="C68" s="179"/>
      <c r="D68" s="173" t="s">
        <v>26</v>
      </c>
      <c r="E68" s="174"/>
    </row>
    <row r="70" spans="1:5" ht="15.75" x14ac:dyDescent="0.25">
      <c r="A70" s="8" t="s">
        <v>238</v>
      </c>
    </row>
    <row r="71" spans="1:5" ht="15.75" thickBot="1" x14ac:dyDescent="0.3"/>
    <row r="72" spans="1:5" ht="39" customHeight="1" thickBot="1" x14ac:dyDescent="0.3">
      <c r="A72" s="1" t="s">
        <v>0</v>
      </c>
      <c r="B72" s="178" t="s">
        <v>2</v>
      </c>
      <c r="C72" s="196"/>
      <c r="D72" s="233" t="s">
        <v>506</v>
      </c>
      <c r="E72" s="193"/>
    </row>
    <row r="73" spans="1:5" ht="24.95" customHeight="1" thickBot="1" x14ac:dyDescent="0.3">
      <c r="A73" s="34" t="s">
        <v>239</v>
      </c>
      <c r="B73" s="178" t="s">
        <v>4</v>
      </c>
      <c r="C73" s="179"/>
      <c r="D73" s="28" t="s">
        <v>245</v>
      </c>
      <c r="E73" s="62"/>
    </row>
    <row r="74" spans="1:5" ht="24.95" customHeight="1" thickBot="1" x14ac:dyDescent="0.3">
      <c r="A74" s="3"/>
      <c r="B74" s="184" t="s">
        <v>5</v>
      </c>
      <c r="C74" s="197"/>
      <c r="D74" s="180" t="s">
        <v>70</v>
      </c>
      <c r="E74" s="181"/>
    </row>
    <row r="75" spans="1:5" ht="24.95" customHeight="1" thickBot="1" x14ac:dyDescent="0.3">
      <c r="A75" s="4"/>
      <c r="B75" s="184" t="s">
        <v>7</v>
      </c>
      <c r="C75" s="197"/>
      <c r="D75" s="182">
        <v>2</v>
      </c>
      <c r="E75" s="183"/>
    </row>
    <row r="76" spans="1:5" ht="24.95" customHeight="1" thickBot="1" x14ac:dyDescent="0.3">
      <c r="A76" s="175" t="s">
        <v>8</v>
      </c>
      <c r="B76" s="178" t="s">
        <v>193</v>
      </c>
      <c r="C76" s="196"/>
      <c r="D76" s="190" t="s">
        <v>194</v>
      </c>
      <c r="E76" s="191"/>
    </row>
    <row r="77" spans="1:5" ht="24.95" customHeight="1" thickBot="1" x14ac:dyDescent="0.3">
      <c r="A77" s="177"/>
      <c r="B77" s="178" t="s">
        <v>221</v>
      </c>
      <c r="C77" s="196"/>
      <c r="D77" s="182" t="s">
        <v>222</v>
      </c>
      <c r="E77" s="183"/>
    </row>
    <row r="78" spans="1:5" ht="24.95" customHeight="1" thickBot="1" x14ac:dyDescent="0.3">
      <c r="A78" s="175" t="s">
        <v>10</v>
      </c>
      <c r="B78" s="175" t="s">
        <v>11</v>
      </c>
      <c r="C78" s="6" t="s">
        <v>45</v>
      </c>
      <c r="D78" s="180"/>
      <c r="E78" s="181"/>
    </row>
    <row r="79" spans="1:5" ht="24.95" customHeight="1" thickBot="1" x14ac:dyDescent="0.3">
      <c r="A79" s="176"/>
      <c r="B79" s="177"/>
      <c r="C79" s="6" t="s">
        <v>14</v>
      </c>
      <c r="D79" s="182"/>
      <c r="E79" s="183"/>
    </row>
    <row r="80" spans="1:5" ht="24.95" customHeight="1" thickBot="1" x14ac:dyDescent="0.3">
      <c r="A80" s="177"/>
      <c r="B80" s="184" t="s">
        <v>16</v>
      </c>
      <c r="C80" s="197"/>
      <c r="D80" s="180" t="s">
        <v>574</v>
      </c>
      <c r="E80" s="181"/>
    </row>
    <row r="81" spans="1:5" ht="84.95" customHeight="1" thickBot="1" x14ac:dyDescent="0.3">
      <c r="A81" s="175" t="s">
        <v>17</v>
      </c>
      <c r="B81" s="178" t="s">
        <v>18</v>
      </c>
      <c r="C81" s="196"/>
      <c r="D81" s="182" t="s">
        <v>241</v>
      </c>
      <c r="E81" s="183"/>
    </row>
    <row r="82" spans="1:5" ht="54" customHeight="1" thickBot="1" x14ac:dyDescent="0.3">
      <c r="A82" s="176"/>
      <c r="B82" s="178" t="s">
        <v>20</v>
      </c>
      <c r="C82" s="196"/>
      <c r="D82" s="182" t="s">
        <v>242</v>
      </c>
      <c r="E82" s="183"/>
    </row>
    <row r="83" spans="1:5" ht="54" customHeight="1" thickBot="1" x14ac:dyDescent="0.3">
      <c r="A83" s="176"/>
      <c r="B83" s="178" t="s">
        <v>22</v>
      </c>
      <c r="C83" s="196"/>
      <c r="D83" s="180" t="s">
        <v>243</v>
      </c>
      <c r="E83" s="181"/>
    </row>
    <row r="84" spans="1:5" ht="24.95" customHeight="1" thickBot="1" x14ac:dyDescent="0.3">
      <c r="A84" s="176"/>
      <c r="B84" s="178" t="s">
        <v>23</v>
      </c>
      <c r="C84" s="196"/>
      <c r="D84" s="182" t="s">
        <v>47</v>
      </c>
      <c r="E84" s="183"/>
    </row>
    <row r="85" spans="1:5" ht="24.95" customHeight="1" thickBot="1" x14ac:dyDescent="0.3">
      <c r="A85" s="177"/>
      <c r="B85" s="178" t="s">
        <v>25</v>
      </c>
      <c r="C85" s="196"/>
      <c r="D85" s="173" t="s">
        <v>26</v>
      </c>
      <c r="E85" s="174"/>
    </row>
    <row r="87" spans="1:5" ht="15.75" x14ac:dyDescent="0.25">
      <c r="A87" s="8" t="s">
        <v>253</v>
      </c>
    </row>
    <row r="88" spans="1:5" ht="15.75" thickBot="1" x14ac:dyDescent="0.3"/>
    <row r="89" spans="1:5" ht="19.5" customHeight="1" x14ac:dyDescent="0.25">
      <c r="A89" s="1" t="s">
        <v>0</v>
      </c>
      <c r="B89" s="194" t="s">
        <v>2</v>
      </c>
      <c r="C89" s="195"/>
      <c r="D89" s="192" t="s">
        <v>255</v>
      </c>
      <c r="E89" s="193"/>
    </row>
    <row r="90" spans="1:5" ht="19.5" customHeight="1" thickBot="1" x14ac:dyDescent="0.3">
      <c r="A90" s="35" t="s">
        <v>254</v>
      </c>
      <c r="B90" s="206"/>
      <c r="C90" s="200"/>
      <c r="D90" s="219" t="s">
        <v>256</v>
      </c>
      <c r="E90" s="220"/>
    </row>
    <row r="91" spans="1:5" ht="24.95" customHeight="1" thickBot="1" x14ac:dyDescent="0.3">
      <c r="A91" s="175"/>
      <c r="B91" s="178" t="s">
        <v>4</v>
      </c>
      <c r="C91" s="179"/>
      <c r="D91" s="28" t="s">
        <v>159</v>
      </c>
      <c r="E91" s="62"/>
    </row>
    <row r="92" spans="1:5" ht="24.95" customHeight="1" thickBot="1" x14ac:dyDescent="0.3">
      <c r="A92" s="176"/>
      <c r="B92" s="184" t="s">
        <v>5</v>
      </c>
      <c r="C92" s="185"/>
      <c r="D92" s="180" t="s">
        <v>70</v>
      </c>
      <c r="E92" s="181"/>
    </row>
    <row r="93" spans="1:5" ht="24.95" customHeight="1" thickBot="1" x14ac:dyDescent="0.3">
      <c r="A93" s="177"/>
      <c r="B93" s="184" t="s">
        <v>7</v>
      </c>
      <c r="C93" s="185"/>
      <c r="D93" s="182">
        <v>2</v>
      </c>
      <c r="E93" s="183"/>
    </row>
    <row r="94" spans="1:5" ht="24.95" customHeight="1" thickBot="1" x14ac:dyDescent="0.3">
      <c r="A94" s="175" t="s">
        <v>8</v>
      </c>
      <c r="B94" s="178" t="s">
        <v>193</v>
      </c>
      <c r="C94" s="179"/>
      <c r="D94" s="190" t="s">
        <v>194</v>
      </c>
      <c r="E94" s="191"/>
    </row>
    <row r="95" spans="1:5" ht="24.95" customHeight="1" thickBot="1" x14ac:dyDescent="0.3">
      <c r="A95" s="177"/>
      <c r="B95" s="178" t="s">
        <v>249</v>
      </c>
      <c r="C95" s="179"/>
      <c r="D95" s="182" t="s">
        <v>257</v>
      </c>
      <c r="E95" s="183"/>
    </row>
    <row r="96" spans="1:5" ht="24.95" customHeight="1" thickBot="1" x14ac:dyDescent="0.3">
      <c r="A96" s="175" t="s">
        <v>10</v>
      </c>
      <c r="B96" s="175" t="s">
        <v>11</v>
      </c>
      <c r="C96" s="5" t="s">
        <v>45</v>
      </c>
      <c r="D96" s="180"/>
      <c r="E96" s="181"/>
    </row>
    <row r="97" spans="1:5" ht="24.95" customHeight="1" thickBot="1" x14ac:dyDescent="0.3">
      <c r="A97" s="176"/>
      <c r="B97" s="177"/>
      <c r="C97" s="5" t="s">
        <v>14</v>
      </c>
      <c r="D97" s="204" t="s">
        <v>47</v>
      </c>
      <c r="E97" s="205"/>
    </row>
    <row r="98" spans="1:5" ht="24.95" customHeight="1" thickBot="1" x14ac:dyDescent="0.3">
      <c r="A98" s="177"/>
      <c r="B98" s="184" t="s">
        <v>16</v>
      </c>
      <c r="C98" s="185"/>
      <c r="D98" s="247" t="s">
        <v>574</v>
      </c>
      <c r="E98" s="248"/>
    </row>
    <row r="99" spans="1:5" ht="84.95" customHeight="1" thickBot="1" x14ac:dyDescent="0.3">
      <c r="A99" s="175" t="s">
        <v>17</v>
      </c>
      <c r="B99" s="178" t="s">
        <v>18</v>
      </c>
      <c r="C99" s="179"/>
      <c r="D99" s="182" t="s">
        <v>258</v>
      </c>
      <c r="E99" s="183"/>
    </row>
    <row r="100" spans="1:5" ht="54" customHeight="1" thickBot="1" x14ac:dyDescent="0.3">
      <c r="A100" s="176"/>
      <c r="B100" s="178" t="s">
        <v>20</v>
      </c>
      <c r="C100" s="179"/>
      <c r="D100" s="180" t="s">
        <v>259</v>
      </c>
      <c r="E100" s="181"/>
    </row>
    <row r="101" spans="1:5" ht="24.95" customHeight="1" thickBot="1" x14ac:dyDescent="0.3">
      <c r="A101" s="176"/>
      <c r="B101" s="178" t="s">
        <v>22</v>
      </c>
      <c r="C101" s="179"/>
      <c r="D101" s="182" t="s">
        <v>260</v>
      </c>
      <c r="E101" s="183"/>
    </row>
    <row r="102" spans="1:5" ht="24.95" customHeight="1" thickBot="1" x14ac:dyDescent="0.3">
      <c r="A102" s="176"/>
      <c r="B102" s="178" t="s">
        <v>23</v>
      </c>
      <c r="C102" s="179"/>
      <c r="D102" s="182" t="s">
        <v>47</v>
      </c>
      <c r="E102" s="183"/>
    </row>
    <row r="103" spans="1:5" ht="24.95" customHeight="1" thickBot="1" x14ac:dyDescent="0.3">
      <c r="A103" s="177"/>
      <c r="B103" s="178" t="s">
        <v>25</v>
      </c>
      <c r="C103" s="179"/>
      <c r="D103" s="173" t="s">
        <v>26</v>
      </c>
      <c r="E103" s="174"/>
    </row>
  </sheetData>
  <mergeCells count="177">
    <mergeCell ref="B3:C3"/>
    <mergeCell ref="D3:E3"/>
    <mergeCell ref="B4:C4"/>
    <mergeCell ref="B5:C5"/>
    <mergeCell ref="D5:E5"/>
    <mergeCell ref="A9:A11"/>
    <mergeCell ref="B9:B10"/>
    <mergeCell ref="D9:E9"/>
    <mergeCell ref="D10:E10"/>
    <mergeCell ref="B11:C11"/>
    <mergeCell ref="D11:E11"/>
    <mergeCell ref="B6:C6"/>
    <mergeCell ref="D6:E6"/>
    <mergeCell ref="A7:A8"/>
    <mergeCell ref="B7:C7"/>
    <mergeCell ref="D7:E7"/>
    <mergeCell ref="B8:C8"/>
    <mergeCell ref="D8:E8"/>
    <mergeCell ref="D16:E16"/>
    <mergeCell ref="B20:C20"/>
    <mergeCell ref="D20:E20"/>
    <mergeCell ref="B21:C21"/>
    <mergeCell ref="B22:C22"/>
    <mergeCell ref="D22:E22"/>
    <mergeCell ref="A12:A16"/>
    <mergeCell ref="B12:C12"/>
    <mergeCell ref="D12:E12"/>
    <mergeCell ref="B13:C13"/>
    <mergeCell ref="D13:E13"/>
    <mergeCell ref="B14:C14"/>
    <mergeCell ref="D14:E14"/>
    <mergeCell ref="B15:C15"/>
    <mergeCell ref="D15:E15"/>
    <mergeCell ref="B16:C16"/>
    <mergeCell ref="A26:A28"/>
    <mergeCell ref="B26:B27"/>
    <mergeCell ref="D26:E26"/>
    <mergeCell ref="D27:E27"/>
    <mergeCell ref="B28:C28"/>
    <mergeCell ref="D28:E28"/>
    <mergeCell ref="B23:C23"/>
    <mergeCell ref="D23:E23"/>
    <mergeCell ref="A24:A25"/>
    <mergeCell ref="B24:C24"/>
    <mergeCell ref="D24:E24"/>
    <mergeCell ref="B25:C25"/>
    <mergeCell ref="D25:E25"/>
    <mergeCell ref="B37:C37"/>
    <mergeCell ref="D37:E37"/>
    <mergeCell ref="B38:C38"/>
    <mergeCell ref="B39:C39"/>
    <mergeCell ref="D39:E39"/>
    <mergeCell ref="D33:E33"/>
    <mergeCell ref="A29:A33"/>
    <mergeCell ref="B29:C29"/>
    <mergeCell ref="D29:E29"/>
    <mergeCell ref="B30:C30"/>
    <mergeCell ref="D30:E30"/>
    <mergeCell ref="B31:C31"/>
    <mergeCell ref="D31:E31"/>
    <mergeCell ref="B32:C32"/>
    <mergeCell ref="D32:E32"/>
    <mergeCell ref="B33:C33"/>
    <mergeCell ref="A43:A45"/>
    <mergeCell ref="B43:B44"/>
    <mergeCell ref="D43:E43"/>
    <mergeCell ref="D44:E44"/>
    <mergeCell ref="B45:C45"/>
    <mergeCell ref="D45:E45"/>
    <mergeCell ref="B40:C40"/>
    <mergeCell ref="D40:E40"/>
    <mergeCell ref="A41:A42"/>
    <mergeCell ref="B41:C41"/>
    <mergeCell ref="D41:E41"/>
    <mergeCell ref="B42:C42"/>
    <mergeCell ref="D42:E42"/>
    <mergeCell ref="B54:C55"/>
    <mergeCell ref="D54:E54"/>
    <mergeCell ref="D55:E55"/>
    <mergeCell ref="B56:C56"/>
    <mergeCell ref="B57:C57"/>
    <mergeCell ref="D57:E57"/>
    <mergeCell ref="D50:E50"/>
    <mergeCell ref="A46:A50"/>
    <mergeCell ref="B46:C46"/>
    <mergeCell ref="D46:E46"/>
    <mergeCell ref="B47:C47"/>
    <mergeCell ref="D47:E47"/>
    <mergeCell ref="B48:C48"/>
    <mergeCell ref="D48:E48"/>
    <mergeCell ref="B49:C49"/>
    <mergeCell ref="D49:E49"/>
    <mergeCell ref="B50:C50"/>
    <mergeCell ref="A61:A63"/>
    <mergeCell ref="B61:B62"/>
    <mergeCell ref="D61:E61"/>
    <mergeCell ref="D62:E62"/>
    <mergeCell ref="B63:C63"/>
    <mergeCell ref="D63:E63"/>
    <mergeCell ref="B58:C58"/>
    <mergeCell ref="D58:E58"/>
    <mergeCell ref="A59:A60"/>
    <mergeCell ref="B59:C59"/>
    <mergeCell ref="D59:E59"/>
    <mergeCell ref="B60:C60"/>
    <mergeCell ref="D60:E60"/>
    <mergeCell ref="D68:E68"/>
    <mergeCell ref="B72:C72"/>
    <mergeCell ref="D72:E72"/>
    <mergeCell ref="B73:C73"/>
    <mergeCell ref="B74:C74"/>
    <mergeCell ref="D74:E74"/>
    <mergeCell ref="A64:A68"/>
    <mergeCell ref="B64:C64"/>
    <mergeCell ref="D64:E64"/>
    <mergeCell ref="B65:C65"/>
    <mergeCell ref="D65:E65"/>
    <mergeCell ref="B66:C66"/>
    <mergeCell ref="D66:E66"/>
    <mergeCell ref="B67:C67"/>
    <mergeCell ref="D67:E67"/>
    <mergeCell ref="B68:C68"/>
    <mergeCell ref="A78:A80"/>
    <mergeCell ref="B78:B79"/>
    <mergeCell ref="D78:E78"/>
    <mergeCell ref="D79:E79"/>
    <mergeCell ref="B80:C80"/>
    <mergeCell ref="D80:E80"/>
    <mergeCell ref="B75:C75"/>
    <mergeCell ref="D75:E75"/>
    <mergeCell ref="A76:A77"/>
    <mergeCell ref="B76:C76"/>
    <mergeCell ref="D76:E76"/>
    <mergeCell ref="B77:C77"/>
    <mergeCell ref="D77:E77"/>
    <mergeCell ref="B89:C90"/>
    <mergeCell ref="D89:E89"/>
    <mergeCell ref="D90:E90"/>
    <mergeCell ref="A91:A93"/>
    <mergeCell ref="B91:C91"/>
    <mergeCell ref="B92:C92"/>
    <mergeCell ref="D92:E92"/>
    <mergeCell ref="B93:C93"/>
    <mergeCell ref="D85:E85"/>
    <mergeCell ref="A81:A85"/>
    <mergeCell ref="B81:C81"/>
    <mergeCell ref="D81:E81"/>
    <mergeCell ref="B82:C82"/>
    <mergeCell ref="D82:E82"/>
    <mergeCell ref="B83:C83"/>
    <mergeCell ref="D83:E83"/>
    <mergeCell ref="B84:C84"/>
    <mergeCell ref="D84:E84"/>
    <mergeCell ref="B85:C85"/>
    <mergeCell ref="A96:A98"/>
    <mergeCell ref="B96:B97"/>
    <mergeCell ref="D96:E96"/>
    <mergeCell ref="D97:E97"/>
    <mergeCell ref="B98:C98"/>
    <mergeCell ref="D98:E98"/>
    <mergeCell ref="D93:E93"/>
    <mergeCell ref="A94:A95"/>
    <mergeCell ref="B94:C94"/>
    <mergeCell ref="D94:E94"/>
    <mergeCell ref="B95:C95"/>
    <mergeCell ref="D95:E95"/>
    <mergeCell ref="D103:E103"/>
    <mergeCell ref="A99:A103"/>
    <mergeCell ref="B99:C99"/>
    <mergeCell ref="D99:E99"/>
    <mergeCell ref="B100:C100"/>
    <mergeCell ref="D100:E100"/>
    <mergeCell ref="B101:C101"/>
    <mergeCell ref="D101:E101"/>
    <mergeCell ref="B102:C102"/>
    <mergeCell ref="D102:E102"/>
    <mergeCell ref="B103:C103"/>
  </mergeCells>
  <pageMargins left="0.7" right="0.7" top="0.78740157499999996" bottom="0.78740157499999996" header="0.3" footer="0.3"/>
  <pageSetup paperSize="9" orientation="portrait" horizont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0"/>
  <sheetViews>
    <sheetView topLeftCell="A43" zoomScaleNormal="100" workbookViewId="0">
      <selection activeCell="D47" sqref="D47:E47"/>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7" ht="15.75" x14ac:dyDescent="0.25">
      <c r="A1" s="8" t="s">
        <v>29</v>
      </c>
    </row>
    <row r="2" spans="1:7" ht="15.75" thickBot="1" x14ac:dyDescent="0.3"/>
    <row r="3" spans="1:7" ht="39.75" customHeight="1" thickBot="1" x14ac:dyDescent="0.3">
      <c r="A3" s="1" t="s">
        <v>0</v>
      </c>
      <c r="B3" s="178" t="s">
        <v>2</v>
      </c>
      <c r="C3" s="196"/>
      <c r="D3" s="188" t="s">
        <v>81</v>
      </c>
      <c r="E3" s="189"/>
      <c r="G3" s="11"/>
    </row>
    <row r="4" spans="1:7" ht="31.5" customHeight="1" thickBot="1" x14ac:dyDescent="0.35">
      <c r="A4" s="34" t="s">
        <v>30</v>
      </c>
      <c r="B4" s="178" t="s">
        <v>4</v>
      </c>
      <c r="C4" s="196"/>
      <c r="D4" s="33" t="s">
        <v>36</v>
      </c>
      <c r="E4" s="69"/>
      <c r="G4" s="12"/>
    </row>
    <row r="5" spans="1:7" ht="25.5" customHeight="1" thickBot="1" x14ac:dyDescent="0.3">
      <c r="A5" s="3"/>
      <c r="B5" s="184" t="s">
        <v>5</v>
      </c>
      <c r="C5" s="197"/>
      <c r="D5" s="182" t="s">
        <v>31</v>
      </c>
      <c r="E5" s="183"/>
      <c r="G5" s="32"/>
    </row>
    <row r="6" spans="1:7" ht="24.95" customHeight="1" thickBot="1" x14ac:dyDescent="0.3">
      <c r="A6" s="4"/>
      <c r="B6" s="184" t="s">
        <v>7</v>
      </c>
      <c r="C6" s="197"/>
      <c r="D6" s="182">
        <v>3</v>
      </c>
      <c r="E6" s="183"/>
      <c r="G6" s="32"/>
    </row>
    <row r="7" spans="1:7" ht="24.95" customHeight="1" thickBot="1" x14ac:dyDescent="0.3">
      <c r="A7" s="178" t="s">
        <v>8</v>
      </c>
      <c r="B7" s="179"/>
      <c r="C7" s="196"/>
      <c r="D7" s="182" t="s">
        <v>9</v>
      </c>
      <c r="E7" s="183"/>
      <c r="G7" s="9"/>
    </row>
    <row r="8" spans="1:7" ht="24.95" customHeight="1" thickBot="1" x14ac:dyDescent="0.3">
      <c r="A8" s="175" t="s">
        <v>10</v>
      </c>
      <c r="B8" s="175" t="s">
        <v>11</v>
      </c>
      <c r="C8" s="6" t="s">
        <v>12</v>
      </c>
      <c r="D8" s="182" t="s">
        <v>10</v>
      </c>
      <c r="E8" s="183"/>
      <c r="G8" s="9"/>
    </row>
    <row r="9" spans="1:7" ht="24.95" customHeight="1" thickBot="1" x14ac:dyDescent="0.3">
      <c r="A9" s="176"/>
      <c r="B9" s="177"/>
      <c r="C9" s="6" t="s">
        <v>14</v>
      </c>
      <c r="D9" s="182"/>
      <c r="E9" s="183"/>
      <c r="G9" s="10"/>
    </row>
    <row r="10" spans="1:7" ht="25.5" customHeight="1" thickBot="1" x14ac:dyDescent="0.3">
      <c r="A10" s="177"/>
      <c r="B10" s="184" t="s">
        <v>16</v>
      </c>
      <c r="C10" s="197"/>
      <c r="D10" s="182" t="s">
        <v>663</v>
      </c>
      <c r="E10" s="183"/>
      <c r="G10" s="32"/>
    </row>
    <row r="11" spans="1:7" ht="121.5" customHeight="1" thickBot="1" x14ac:dyDescent="0.3">
      <c r="A11" s="175" t="s">
        <v>17</v>
      </c>
      <c r="B11" s="178" t="s">
        <v>18</v>
      </c>
      <c r="C11" s="196"/>
      <c r="D11" s="182" t="s">
        <v>37</v>
      </c>
      <c r="E11" s="183"/>
      <c r="G11" s="32"/>
    </row>
    <row r="12" spans="1:7" ht="84.95" customHeight="1" thickBot="1" x14ac:dyDescent="0.3">
      <c r="A12" s="176"/>
      <c r="B12" s="178" t="s">
        <v>20</v>
      </c>
      <c r="C12" s="196"/>
      <c r="D12" s="182" t="s">
        <v>32</v>
      </c>
      <c r="E12" s="183"/>
      <c r="G12" s="32"/>
    </row>
    <row r="13" spans="1:7" ht="24.95" customHeight="1" thickBot="1" x14ac:dyDescent="0.3">
      <c r="A13" s="176"/>
      <c r="B13" s="178" t="s">
        <v>22</v>
      </c>
      <c r="C13" s="196"/>
      <c r="D13" s="182" t="s">
        <v>33</v>
      </c>
      <c r="E13" s="183"/>
      <c r="G13" s="32"/>
    </row>
    <row r="14" spans="1:7" ht="24.95" customHeight="1" thickBot="1" x14ac:dyDescent="0.3">
      <c r="A14" s="176"/>
      <c r="B14" s="178" t="s">
        <v>23</v>
      </c>
      <c r="C14" s="196"/>
      <c r="D14" s="182" t="s">
        <v>34</v>
      </c>
      <c r="E14" s="183"/>
      <c r="G14" s="32"/>
    </row>
    <row r="15" spans="1:7" ht="25.5" customHeight="1" thickBot="1" x14ac:dyDescent="0.3">
      <c r="A15" s="177"/>
      <c r="B15" s="178" t="s">
        <v>25</v>
      </c>
      <c r="C15" s="196"/>
      <c r="D15" s="182" t="s">
        <v>35</v>
      </c>
      <c r="E15" s="183"/>
    </row>
    <row r="17" spans="1:5" ht="15.75" x14ac:dyDescent="0.25">
      <c r="A17" s="13" t="s">
        <v>57</v>
      </c>
    </row>
    <row r="18" spans="1:5" ht="15.75" thickBot="1" x14ac:dyDescent="0.3"/>
    <row r="19" spans="1:5" ht="39" customHeight="1" thickBot="1" x14ac:dyDescent="0.3">
      <c r="A19" s="1" t="s">
        <v>0</v>
      </c>
      <c r="B19" s="178" t="s">
        <v>2</v>
      </c>
      <c r="C19" s="179"/>
      <c r="D19" s="192" t="s">
        <v>79</v>
      </c>
      <c r="E19" s="193"/>
    </row>
    <row r="20" spans="1:5" ht="39" thickBot="1" x14ac:dyDescent="0.3">
      <c r="A20" s="34" t="s">
        <v>58</v>
      </c>
      <c r="B20" s="178" t="s">
        <v>4</v>
      </c>
      <c r="C20" s="179"/>
      <c r="D20" s="51" t="s">
        <v>63</v>
      </c>
      <c r="E20" s="62"/>
    </row>
    <row r="21" spans="1:5" ht="24.95" customHeight="1" thickBot="1" x14ac:dyDescent="0.3">
      <c r="A21" s="3"/>
      <c r="B21" s="184" t="s">
        <v>5</v>
      </c>
      <c r="C21" s="185"/>
      <c r="D21" s="180" t="s">
        <v>59</v>
      </c>
      <c r="E21" s="181"/>
    </row>
    <row r="22" spans="1:5" ht="24.95" customHeight="1" thickBot="1" x14ac:dyDescent="0.3">
      <c r="A22" s="4"/>
      <c r="B22" s="184" t="s">
        <v>7</v>
      </c>
      <c r="C22" s="185"/>
      <c r="D22" s="182">
        <v>3</v>
      </c>
      <c r="E22" s="183"/>
    </row>
    <row r="23" spans="1:5" ht="24.95" customHeight="1" thickBot="1" x14ac:dyDescent="0.3">
      <c r="A23" s="175" t="s">
        <v>8</v>
      </c>
      <c r="B23" s="178" t="s">
        <v>51</v>
      </c>
      <c r="C23" s="179"/>
      <c r="D23" s="267"/>
      <c r="E23" s="268"/>
    </row>
    <row r="24" spans="1:5" ht="24.95" customHeight="1" thickBot="1" x14ac:dyDescent="0.3">
      <c r="A24" s="177"/>
      <c r="B24" s="178" t="s">
        <v>43</v>
      </c>
      <c r="C24" s="179"/>
      <c r="D24" s="186" t="s">
        <v>42</v>
      </c>
      <c r="E24" s="187"/>
    </row>
    <row r="25" spans="1:5" ht="24.95" customHeight="1" thickBot="1" x14ac:dyDescent="0.3">
      <c r="A25" s="175" t="s">
        <v>10</v>
      </c>
      <c r="B25" s="175" t="s">
        <v>11</v>
      </c>
      <c r="C25" s="5" t="s">
        <v>45</v>
      </c>
      <c r="D25" s="180" t="s">
        <v>44</v>
      </c>
      <c r="E25" s="181"/>
    </row>
    <row r="26" spans="1:5" ht="24.95" customHeight="1" thickBot="1" x14ac:dyDescent="0.3">
      <c r="A26" s="176"/>
      <c r="B26" s="177"/>
      <c r="C26" s="5" t="s">
        <v>14</v>
      </c>
      <c r="D26" s="182" t="s">
        <v>15</v>
      </c>
      <c r="E26" s="183"/>
    </row>
    <row r="27" spans="1:5" ht="24.95" customHeight="1" thickBot="1" x14ac:dyDescent="0.3">
      <c r="A27" s="177"/>
      <c r="B27" s="184" t="s">
        <v>16</v>
      </c>
      <c r="C27" s="185"/>
      <c r="D27" s="180" t="s">
        <v>663</v>
      </c>
      <c r="E27" s="181"/>
    </row>
    <row r="28" spans="1:5" ht="106.5" customHeight="1" thickBot="1" x14ac:dyDescent="0.3">
      <c r="A28" s="175" t="s">
        <v>17</v>
      </c>
      <c r="B28" s="178" t="s">
        <v>18</v>
      </c>
      <c r="C28" s="179"/>
      <c r="D28" s="182" t="s">
        <v>60</v>
      </c>
      <c r="E28" s="183"/>
    </row>
    <row r="29" spans="1:5" ht="25.5" customHeight="1" thickBot="1" x14ac:dyDescent="0.3">
      <c r="A29" s="176"/>
      <c r="B29" s="178" t="s">
        <v>20</v>
      </c>
      <c r="C29" s="179"/>
      <c r="D29" s="180" t="s">
        <v>61</v>
      </c>
      <c r="E29" s="181"/>
    </row>
    <row r="30" spans="1:5" ht="84.95" customHeight="1" thickBot="1" x14ac:dyDescent="0.3">
      <c r="A30" s="176"/>
      <c r="B30" s="178" t="s">
        <v>22</v>
      </c>
      <c r="C30" s="179"/>
      <c r="D30" s="198" t="s">
        <v>62</v>
      </c>
      <c r="E30" s="229"/>
    </row>
    <row r="31" spans="1:5" ht="24.95" customHeight="1" thickBot="1" x14ac:dyDescent="0.3">
      <c r="A31" s="176"/>
      <c r="B31" s="178" t="s">
        <v>23</v>
      </c>
      <c r="C31" s="179"/>
      <c r="D31" s="182" t="s">
        <v>34</v>
      </c>
      <c r="E31" s="183"/>
    </row>
    <row r="32" spans="1:5" ht="24.95" customHeight="1" thickBot="1" x14ac:dyDescent="0.3">
      <c r="A32" s="177"/>
      <c r="B32" s="178" t="s">
        <v>25</v>
      </c>
      <c r="C32" s="179"/>
      <c r="D32" s="173" t="s">
        <v>35</v>
      </c>
      <c r="E32" s="174"/>
    </row>
    <row r="34" spans="1:5" ht="15.75" x14ac:dyDescent="0.25">
      <c r="A34" s="8" t="s">
        <v>64</v>
      </c>
      <c r="E34" s="39"/>
    </row>
    <row r="35" spans="1:5" ht="15.75" thickBot="1" x14ac:dyDescent="0.3"/>
    <row r="36" spans="1:5" ht="39" customHeight="1" thickBot="1" x14ac:dyDescent="0.3">
      <c r="A36" s="1" t="s">
        <v>0</v>
      </c>
      <c r="B36" s="194" t="s">
        <v>2</v>
      </c>
      <c r="C36" s="195"/>
      <c r="D36" s="265" t="s">
        <v>78</v>
      </c>
      <c r="E36" s="266"/>
    </row>
    <row r="37" spans="1:5" ht="24.95" customHeight="1" thickBot="1" x14ac:dyDescent="0.3">
      <c r="A37" s="34" t="s">
        <v>65</v>
      </c>
      <c r="B37" s="178" t="s">
        <v>4</v>
      </c>
      <c r="C37" s="179"/>
      <c r="D37" s="28" t="s">
        <v>511</v>
      </c>
      <c r="E37" s="70"/>
    </row>
    <row r="38" spans="1:5" ht="24.95" customHeight="1" thickBot="1" x14ac:dyDescent="0.3">
      <c r="A38" s="3"/>
      <c r="B38" s="184" t="s">
        <v>5</v>
      </c>
      <c r="C38" s="185"/>
      <c r="D38" s="180" t="s">
        <v>507</v>
      </c>
      <c r="E38" s="181"/>
    </row>
    <row r="39" spans="1:5" ht="24.95" customHeight="1" thickBot="1" x14ac:dyDescent="0.3">
      <c r="A39" s="4"/>
      <c r="B39" s="184" t="s">
        <v>7</v>
      </c>
      <c r="C39" s="185"/>
      <c r="D39" s="182">
        <v>2</v>
      </c>
      <c r="E39" s="183"/>
    </row>
    <row r="40" spans="1:5" ht="24.95" customHeight="1" thickBot="1" x14ac:dyDescent="0.3">
      <c r="A40" s="175" t="s">
        <v>8</v>
      </c>
      <c r="B40" s="178" t="s">
        <v>51</v>
      </c>
      <c r="C40" s="179"/>
      <c r="D40" s="190" t="s">
        <v>42</v>
      </c>
      <c r="E40" s="191"/>
    </row>
    <row r="41" spans="1:5" ht="24.95" customHeight="1" thickBot="1" x14ac:dyDescent="0.3">
      <c r="A41" s="177"/>
      <c r="B41" s="178" t="s">
        <v>43</v>
      </c>
      <c r="C41" s="179"/>
      <c r="D41" s="182" t="s">
        <v>44</v>
      </c>
      <c r="E41" s="183"/>
    </row>
    <row r="42" spans="1:5" ht="24.95" customHeight="1" thickBot="1" x14ac:dyDescent="0.3">
      <c r="A42" s="175" t="s">
        <v>10</v>
      </c>
      <c r="B42" s="175" t="s">
        <v>11</v>
      </c>
      <c r="C42" s="5" t="s">
        <v>45</v>
      </c>
      <c r="D42" s="180"/>
      <c r="E42" s="181"/>
    </row>
    <row r="43" spans="1:5" ht="24.95" customHeight="1" thickBot="1" x14ac:dyDescent="0.3">
      <c r="A43" s="176"/>
      <c r="B43" s="177"/>
      <c r="C43" s="5" t="s">
        <v>14</v>
      </c>
      <c r="D43" s="182"/>
      <c r="E43" s="183"/>
    </row>
    <row r="44" spans="1:5" ht="24.95" customHeight="1" thickBot="1" x14ac:dyDescent="0.3">
      <c r="A44" s="177"/>
      <c r="B44" s="184" t="s">
        <v>16</v>
      </c>
      <c r="C44" s="185"/>
      <c r="D44" s="180" t="s">
        <v>663</v>
      </c>
      <c r="E44" s="181"/>
    </row>
    <row r="45" spans="1:5" ht="76.5" customHeight="1" thickBot="1" x14ac:dyDescent="0.3">
      <c r="A45" s="175" t="s">
        <v>17</v>
      </c>
      <c r="B45" s="178" t="s">
        <v>18</v>
      </c>
      <c r="C45" s="179"/>
      <c r="D45" s="182" t="s">
        <v>508</v>
      </c>
      <c r="E45" s="183"/>
    </row>
    <row r="46" spans="1:5" ht="84.95" customHeight="1" thickBot="1" x14ac:dyDescent="0.3">
      <c r="A46" s="176"/>
      <c r="B46" s="178" t="s">
        <v>20</v>
      </c>
      <c r="C46" s="179"/>
      <c r="D46" s="180" t="s">
        <v>509</v>
      </c>
      <c r="E46" s="181"/>
    </row>
    <row r="47" spans="1:5" ht="24.95" customHeight="1" thickBot="1" x14ac:dyDescent="0.3">
      <c r="A47" s="176"/>
      <c r="B47" s="178" t="s">
        <v>22</v>
      </c>
      <c r="C47" s="179"/>
      <c r="D47" s="182" t="s">
        <v>512</v>
      </c>
      <c r="E47" s="183"/>
    </row>
    <row r="48" spans="1:5" ht="24.95" customHeight="1" thickBot="1" x14ac:dyDescent="0.3">
      <c r="A48" s="176"/>
      <c r="B48" s="178" t="s">
        <v>23</v>
      </c>
      <c r="C48" s="179"/>
      <c r="D48" s="180" t="s">
        <v>510</v>
      </c>
      <c r="E48" s="181"/>
    </row>
    <row r="49" spans="1:5" ht="24.95" customHeight="1" thickBot="1" x14ac:dyDescent="0.3">
      <c r="A49" s="177"/>
      <c r="B49" s="178" t="s">
        <v>25</v>
      </c>
      <c r="C49" s="179"/>
      <c r="D49" s="249" t="s">
        <v>513</v>
      </c>
      <c r="E49" s="264"/>
    </row>
    <row r="51" spans="1:5" ht="15.75" x14ac:dyDescent="0.25">
      <c r="A51" s="13" t="s">
        <v>118</v>
      </c>
    </row>
    <row r="52" spans="1:5" ht="15.75" thickBot="1" x14ac:dyDescent="0.3"/>
    <row r="53" spans="1:5" ht="19.5" customHeight="1" x14ac:dyDescent="0.25">
      <c r="A53" s="1" t="s">
        <v>0</v>
      </c>
      <c r="B53" s="194" t="s">
        <v>2</v>
      </c>
      <c r="C53" s="195"/>
      <c r="D53" s="192" t="s">
        <v>119</v>
      </c>
      <c r="E53" s="193"/>
    </row>
    <row r="54" spans="1:5" ht="19.5" customHeight="1" thickBot="1" x14ac:dyDescent="0.3">
      <c r="A54" s="34" t="s">
        <v>461</v>
      </c>
      <c r="B54" s="206"/>
      <c r="C54" s="200"/>
      <c r="D54" s="219" t="s">
        <v>120</v>
      </c>
      <c r="E54" s="220"/>
    </row>
    <row r="55" spans="1:5" ht="28.5" customHeight="1" thickBot="1" x14ac:dyDescent="0.3">
      <c r="A55" s="3"/>
      <c r="B55" s="178" t="s">
        <v>4</v>
      </c>
      <c r="C55" s="179"/>
      <c r="D55" s="51" t="s">
        <v>63</v>
      </c>
      <c r="E55" s="62"/>
    </row>
    <row r="56" spans="1:5" ht="24.95" customHeight="1" thickBot="1" x14ac:dyDescent="0.3">
      <c r="A56" s="3"/>
      <c r="B56" s="184" t="s">
        <v>5</v>
      </c>
      <c r="C56" s="185"/>
      <c r="D56" s="180" t="s">
        <v>70</v>
      </c>
      <c r="E56" s="181"/>
    </row>
    <row r="57" spans="1:5" ht="24.95" customHeight="1" thickBot="1" x14ac:dyDescent="0.3">
      <c r="A57" s="4"/>
      <c r="B57" s="184" t="s">
        <v>7</v>
      </c>
      <c r="C57" s="185"/>
      <c r="D57" s="182">
        <v>3</v>
      </c>
      <c r="E57" s="183"/>
    </row>
    <row r="58" spans="1:5" ht="24.95" customHeight="1" thickBot="1" x14ac:dyDescent="0.3">
      <c r="A58" s="175" t="s">
        <v>8</v>
      </c>
      <c r="B58" s="178" t="s">
        <v>121</v>
      </c>
      <c r="C58" s="179"/>
      <c r="D58" s="190" t="s">
        <v>122</v>
      </c>
      <c r="E58" s="191"/>
    </row>
    <row r="59" spans="1:5" ht="24.95" customHeight="1" thickBot="1" x14ac:dyDescent="0.3">
      <c r="A59" s="177"/>
      <c r="B59" s="178" t="s">
        <v>123</v>
      </c>
      <c r="C59" s="179"/>
      <c r="D59" s="182" t="s">
        <v>124</v>
      </c>
      <c r="E59" s="183"/>
    </row>
    <row r="60" spans="1:5" ht="24.95" customHeight="1" thickBot="1" x14ac:dyDescent="0.3">
      <c r="A60" s="175" t="s">
        <v>10</v>
      </c>
      <c r="B60" s="175" t="s">
        <v>11</v>
      </c>
      <c r="C60" s="5" t="s">
        <v>45</v>
      </c>
      <c r="D60" s="180"/>
      <c r="E60" s="181"/>
    </row>
    <row r="61" spans="1:5" ht="24.95" customHeight="1" thickBot="1" x14ac:dyDescent="0.3">
      <c r="A61" s="176"/>
      <c r="B61" s="177"/>
      <c r="C61" s="5" t="s">
        <v>14</v>
      </c>
      <c r="D61" s="182" t="s">
        <v>125</v>
      </c>
      <c r="E61" s="183"/>
    </row>
    <row r="62" spans="1:5" ht="24.95" customHeight="1" thickBot="1" x14ac:dyDescent="0.3">
      <c r="A62" s="177"/>
      <c r="B62" s="184" t="s">
        <v>16</v>
      </c>
      <c r="C62" s="185"/>
      <c r="D62" s="180" t="s">
        <v>663</v>
      </c>
      <c r="E62" s="181"/>
    </row>
    <row r="63" spans="1:5" ht="84.95" customHeight="1" thickBot="1" x14ac:dyDescent="0.3">
      <c r="A63" s="175" t="s">
        <v>17</v>
      </c>
      <c r="B63" s="178" t="s">
        <v>18</v>
      </c>
      <c r="C63" s="179"/>
      <c r="D63" s="182" t="s">
        <v>126</v>
      </c>
      <c r="E63" s="183"/>
    </row>
    <row r="64" spans="1:5" ht="24.95" customHeight="1" thickBot="1" x14ac:dyDescent="0.3">
      <c r="A64" s="177"/>
      <c r="B64" s="178" t="s">
        <v>20</v>
      </c>
      <c r="C64" s="179"/>
      <c r="D64" s="180" t="s">
        <v>127</v>
      </c>
      <c r="E64" s="181"/>
    </row>
    <row r="65" spans="1:6" ht="84.95" customHeight="1" thickBot="1" x14ac:dyDescent="0.3">
      <c r="A65" s="26"/>
      <c r="B65" s="178" t="s">
        <v>22</v>
      </c>
      <c r="C65" s="179"/>
      <c r="D65" s="198" t="s">
        <v>128</v>
      </c>
      <c r="E65" s="229"/>
    </row>
    <row r="66" spans="1:6" ht="24.95" customHeight="1" thickBot="1" x14ac:dyDescent="0.3">
      <c r="A66" s="26"/>
      <c r="B66" s="178" t="s">
        <v>23</v>
      </c>
      <c r="C66" s="179"/>
      <c r="D66" s="182" t="s">
        <v>129</v>
      </c>
      <c r="E66" s="183"/>
    </row>
    <row r="67" spans="1:6" ht="24.95" customHeight="1" thickBot="1" x14ac:dyDescent="0.3">
      <c r="A67" s="26"/>
      <c r="B67" s="178" t="s">
        <v>25</v>
      </c>
      <c r="C67" s="179"/>
      <c r="D67" s="173" t="s">
        <v>35</v>
      </c>
      <c r="E67" s="174"/>
    </row>
    <row r="69" spans="1:6" ht="15.75" x14ac:dyDescent="0.25">
      <c r="A69" s="13" t="s">
        <v>164</v>
      </c>
    </row>
    <row r="70" spans="1:6" ht="15.75" thickBot="1" x14ac:dyDescent="0.3"/>
    <row r="71" spans="1:6" ht="19.5" customHeight="1" x14ac:dyDescent="0.25">
      <c r="A71" s="1" t="s">
        <v>0</v>
      </c>
      <c r="B71" s="194" t="s">
        <v>2</v>
      </c>
      <c r="C71" s="199"/>
      <c r="D71" s="20" t="s">
        <v>165</v>
      </c>
      <c r="E71" s="17"/>
    </row>
    <row r="72" spans="1:6" ht="19.5" customHeight="1" thickBot="1" x14ac:dyDescent="0.35">
      <c r="A72" s="35" t="s">
        <v>468</v>
      </c>
      <c r="B72" s="206"/>
      <c r="C72" s="201"/>
      <c r="D72" s="21" t="s">
        <v>166</v>
      </c>
      <c r="E72" s="18"/>
    </row>
    <row r="73" spans="1:6" ht="36.75" customHeight="1" thickBot="1" x14ac:dyDescent="0.3">
      <c r="A73" s="175"/>
      <c r="B73" s="178" t="s">
        <v>4</v>
      </c>
      <c r="C73" s="179"/>
      <c r="D73" s="22" t="s">
        <v>167</v>
      </c>
      <c r="E73" s="62"/>
    </row>
    <row r="74" spans="1:6" ht="24.95" customHeight="1" thickBot="1" x14ac:dyDescent="0.3">
      <c r="A74" s="176"/>
      <c r="B74" s="184" t="s">
        <v>5</v>
      </c>
      <c r="C74" s="197"/>
      <c r="D74" s="182" t="s">
        <v>59</v>
      </c>
      <c r="E74" s="183"/>
      <c r="F74" s="14"/>
    </row>
    <row r="75" spans="1:6" ht="24.95" customHeight="1" thickBot="1" x14ac:dyDescent="0.3">
      <c r="A75" s="177"/>
      <c r="B75" s="184" t="s">
        <v>7</v>
      </c>
      <c r="C75" s="197"/>
      <c r="D75" s="182">
        <v>3</v>
      </c>
      <c r="E75" s="183"/>
      <c r="F75" s="14"/>
    </row>
    <row r="76" spans="1:6" ht="24.95" customHeight="1" thickBot="1" x14ac:dyDescent="0.3">
      <c r="A76" s="175" t="s">
        <v>8</v>
      </c>
      <c r="B76" s="178" t="s">
        <v>121</v>
      </c>
      <c r="C76" s="196"/>
      <c r="D76" s="186" t="s">
        <v>122</v>
      </c>
      <c r="E76" s="187"/>
      <c r="F76" s="14"/>
    </row>
    <row r="77" spans="1:6" ht="24.95" customHeight="1" thickBot="1" x14ac:dyDescent="0.3">
      <c r="A77" s="177"/>
      <c r="B77" s="178" t="s">
        <v>138</v>
      </c>
      <c r="C77" s="196"/>
      <c r="D77" s="182" t="s">
        <v>169</v>
      </c>
      <c r="E77" s="183"/>
      <c r="F77" s="14"/>
    </row>
    <row r="78" spans="1:6" ht="24.95" customHeight="1" thickBot="1" x14ac:dyDescent="0.3">
      <c r="A78" s="175" t="s">
        <v>10</v>
      </c>
      <c r="B78" s="175" t="s">
        <v>11</v>
      </c>
      <c r="C78" s="6" t="s">
        <v>45</v>
      </c>
      <c r="D78" s="182"/>
      <c r="E78" s="183"/>
      <c r="F78" s="14"/>
    </row>
    <row r="79" spans="1:6" ht="24.95" customHeight="1" thickBot="1" x14ac:dyDescent="0.3">
      <c r="A79" s="176"/>
      <c r="B79" s="177"/>
      <c r="C79" s="6" t="s">
        <v>14</v>
      </c>
      <c r="D79" s="182" t="s">
        <v>15</v>
      </c>
      <c r="E79" s="183"/>
      <c r="F79" s="14"/>
    </row>
    <row r="80" spans="1:6" ht="24.95" customHeight="1" thickBot="1" x14ac:dyDescent="0.3">
      <c r="A80" s="177"/>
      <c r="B80" s="184" t="s">
        <v>16</v>
      </c>
      <c r="C80" s="197"/>
      <c r="D80" s="182" t="s">
        <v>664</v>
      </c>
      <c r="E80" s="183"/>
      <c r="F80" s="31"/>
    </row>
    <row r="81" spans="1:6" ht="141.75" customHeight="1" thickBot="1" x14ac:dyDescent="0.3">
      <c r="A81" s="175" t="s">
        <v>17</v>
      </c>
      <c r="B81" s="178" t="s">
        <v>18</v>
      </c>
      <c r="C81" s="196"/>
      <c r="D81" s="182" t="s">
        <v>172</v>
      </c>
      <c r="E81" s="183"/>
      <c r="F81" s="32"/>
    </row>
    <row r="82" spans="1:6" ht="13.5" customHeight="1" thickBot="1" x14ac:dyDescent="0.3">
      <c r="A82" s="176"/>
      <c r="B82" s="178" t="s">
        <v>20</v>
      </c>
      <c r="C82" s="179"/>
      <c r="D82" s="262" t="s">
        <v>173</v>
      </c>
      <c r="E82" s="263"/>
      <c r="F82" s="19"/>
    </row>
    <row r="83" spans="1:6" ht="198.75" customHeight="1" thickBot="1" x14ac:dyDescent="0.3">
      <c r="A83" s="176"/>
      <c r="B83" s="178" t="s">
        <v>22</v>
      </c>
      <c r="C83" s="179"/>
      <c r="D83" s="182" t="s">
        <v>174</v>
      </c>
      <c r="E83" s="183"/>
      <c r="F83" s="14"/>
    </row>
    <row r="84" spans="1:6" ht="24.95" customHeight="1" thickBot="1" x14ac:dyDescent="0.3">
      <c r="A84" s="176"/>
      <c r="B84" s="178" t="s">
        <v>23</v>
      </c>
      <c r="C84" s="179"/>
      <c r="D84" s="180" t="s">
        <v>171</v>
      </c>
      <c r="E84" s="181"/>
      <c r="F84" s="260"/>
    </row>
    <row r="85" spans="1:6" ht="24.95" customHeight="1" thickBot="1" x14ac:dyDescent="0.3">
      <c r="A85" s="177"/>
      <c r="B85" s="178" t="s">
        <v>25</v>
      </c>
      <c r="C85" s="179"/>
      <c r="D85" s="182" t="s">
        <v>35</v>
      </c>
      <c r="E85" s="183"/>
      <c r="F85" s="260"/>
    </row>
    <row r="86" spans="1:6" x14ac:dyDescent="0.25">
      <c r="D86" s="261"/>
      <c r="E86" s="261"/>
      <c r="F86" s="260"/>
    </row>
    <row r="87" spans="1:6" ht="15" customHeight="1" x14ac:dyDescent="0.25">
      <c r="A87" s="8" t="s">
        <v>175</v>
      </c>
      <c r="D87" s="23" t="s">
        <v>176</v>
      </c>
      <c r="E87" s="23"/>
      <c r="F87" s="260"/>
    </row>
    <row r="88" spans="1:6" ht="15.75" thickBot="1" x14ac:dyDescent="0.3">
      <c r="D88" s="261"/>
      <c r="E88" s="261"/>
      <c r="F88" s="260"/>
    </row>
    <row r="89" spans="1:6" ht="19.5" customHeight="1" x14ac:dyDescent="0.25">
      <c r="A89" s="1" t="s">
        <v>0</v>
      </c>
      <c r="B89" s="194" t="s">
        <v>2</v>
      </c>
      <c r="C89" s="195"/>
      <c r="D89" s="192" t="s">
        <v>177</v>
      </c>
      <c r="E89" s="193"/>
    </row>
    <row r="90" spans="1:6" ht="19.5" customHeight="1" thickBot="1" x14ac:dyDescent="0.3">
      <c r="A90" s="34" t="s">
        <v>176</v>
      </c>
      <c r="B90" s="206"/>
      <c r="C90" s="200"/>
      <c r="D90" s="258"/>
      <c r="E90" s="259"/>
    </row>
    <row r="91" spans="1:6" ht="41.25" customHeight="1" thickBot="1" x14ac:dyDescent="0.3">
      <c r="A91" s="3"/>
      <c r="B91" s="178" t="s">
        <v>4</v>
      </c>
      <c r="C91" s="196"/>
      <c r="D91" s="28" t="s">
        <v>167</v>
      </c>
      <c r="E91" s="62"/>
    </row>
    <row r="92" spans="1:6" ht="24.95" customHeight="1" thickBot="1" x14ac:dyDescent="0.3">
      <c r="A92" s="3"/>
      <c r="B92" s="184" t="s">
        <v>5</v>
      </c>
      <c r="C92" s="185"/>
      <c r="D92" s="180"/>
      <c r="E92" s="181"/>
    </row>
    <row r="93" spans="1:6" ht="24.95" customHeight="1" thickBot="1" x14ac:dyDescent="0.3">
      <c r="A93" s="4"/>
      <c r="B93" s="184" t="s">
        <v>7</v>
      </c>
      <c r="C93" s="185"/>
      <c r="D93" s="182">
        <v>3</v>
      </c>
      <c r="E93" s="183"/>
    </row>
    <row r="94" spans="1:6" ht="24.95" customHeight="1" thickBot="1" x14ac:dyDescent="0.3">
      <c r="A94" s="175" t="s">
        <v>8</v>
      </c>
      <c r="B94" s="178" t="s">
        <v>121</v>
      </c>
      <c r="C94" s="179"/>
      <c r="D94" s="186" t="s">
        <v>122</v>
      </c>
      <c r="E94" s="187"/>
    </row>
    <row r="95" spans="1:6" ht="24.95" customHeight="1" thickBot="1" x14ac:dyDescent="0.3">
      <c r="A95" s="177"/>
      <c r="B95" s="178" t="s">
        <v>168</v>
      </c>
      <c r="C95" s="179"/>
      <c r="D95" s="209" t="s">
        <v>169</v>
      </c>
      <c r="E95" s="210"/>
    </row>
    <row r="96" spans="1:6" ht="24.95" customHeight="1" thickBot="1" x14ac:dyDescent="0.3">
      <c r="A96" s="175" t="s">
        <v>10</v>
      </c>
      <c r="B96" s="175" t="s">
        <v>11</v>
      </c>
      <c r="C96" s="5" t="s">
        <v>45</v>
      </c>
      <c r="D96" s="180" t="s">
        <v>13</v>
      </c>
      <c r="E96" s="181"/>
    </row>
    <row r="97" spans="1:5" ht="24.95" customHeight="1" thickBot="1" x14ac:dyDescent="0.3">
      <c r="A97" s="176"/>
      <c r="B97" s="177"/>
      <c r="C97" s="5" t="s">
        <v>14</v>
      </c>
      <c r="D97" s="182" t="s">
        <v>15</v>
      </c>
      <c r="E97" s="183"/>
    </row>
    <row r="98" spans="1:5" ht="24.95" customHeight="1" thickBot="1" x14ac:dyDescent="0.3">
      <c r="A98" s="177"/>
      <c r="B98" s="184" t="s">
        <v>16</v>
      </c>
      <c r="C98" s="185"/>
      <c r="D98" s="180" t="s">
        <v>662</v>
      </c>
      <c r="E98" s="181"/>
    </row>
    <row r="99" spans="1:5" ht="72.75" customHeight="1" x14ac:dyDescent="0.25">
      <c r="A99" s="175" t="s">
        <v>17</v>
      </c>
      <c r="B99" s="194" t="s">
        <v>18</v>
      </c>
      <c r="C99" s="195"/>
      <c r="D99" s="235" t="s">
        <v>178</v>
      </c>
      <c r="E99" s="236"/>
    </row>
    <row r="100" spans="1:5" ht="33.75" customHeight="1" thickBot="1" x14ac:dyDescent="0.3">
      <c r="A100" s="177"/>
      <c r="B100" s="206"/>
      <c r="C100" s="200"/>
      <c r="D100" s="256" t="s">
        <v>179</v>
      </c>
      <c r="E100" s="257"/>
    </row>
    <row r="101" spans="1:5" ht="26.25" customHeight="1" thickBot="1" x14ac:dyDescent="0.3">
      <c r="A101" s="175"/>
      <c r="B101" s="178" t="s">
        <v>20</v>
      </c>
      <c r="C101" s="179"/>
      <c r="D101" s="182" t="s">
        <v>180</v>
      </c>
      <c r="E101" s="183"/>
    </row>
    <row r="102" spans="1:5" ht="25.5" customHeight="1" thickBot="1" x14ac:dyDescent="0.3">
      <c r="A102" s="176"/>
      <c r="B102" s="194" t="s">
        <v>22</v>
      </c>
      <c r="C102" s="195"/>
      <c r="D102" s="182" t="s">
        <v>181</v>
      </c>
      <c r="E102" s="183"/>
    </row>
    <row r="103" spans="1:5" ht="26.25" customHeight="1" thickBot="1" x14ac:dyDescent="0.3">
      <c r="A103" s="176"/>
      <c r="B103" s="206"/>
      <c r="C103" s="200"/>
      <c r="D103" s="180" t="s">
        <v>170</v>
      </c>
      <c r="E103" s="181"/>
    </row>
    <row r="104" spans="1:5" ht="15.75" thickBot="1" x14ac:dyDescent="0.3">
      <c r="A104" s="176"/>
      <c r="B104" s="178" t="s">
        <v>23</v>
      </c>
      <c r="C104" s="179"/>
      <c r="D104" s="182" t="s">
        <v>171</v>
      </c>
      <c r="E104" s="183"/>
    </row>
    <row r="105" spans="1:5" ht="25.5" customHeight="1" thickBot="1" x14ac:dyDescent="0.3">
      <c r="A105" s="177"/>
      <c r="B105" s="178" t="s">
        <v>25</v>
      </c>
      <c r="C105" s="179"/>
      <c r="D105" s="173" t="s">
        <v>35</v>
      </c>
      <c r="E105" s="174"/>
    </row>
    <row r="107" spans="1:5" ht="15.75" x14ac:dyDescent="0.25">
      <c r="A107" s="13" t="s">
        <v>261</v>
      </c>
    </row>
    <row r="108" spans="1:5" ht="15.75" thickBot="1" x14ac:dyDescent="0.3"/>
    <row r="109" spans="1:5" ht="35.1" customHeight="1" x14ac:dyDescent="0.25">
      <c r="A109" s="1" t="s">
        <v>0</v>
      </c>
      <c r="B109" s="194" t="s">
        <v>2</v>
      </c>
      <c r="C109" s="195"/>
      <c r="D109" s="192" t="s">
        <v>263</v>
      </c>
      <c r="E109" s="193"/>
    </row>
    <row r="110" spans="1:5" ht="35.1" customHeight="1" thickBot="1" x14ac:dyDescent="0.3">
      <c r="A110" s="34" t="s">
        <v>262</v>
      </c>
      <c r="B110" s="206"/>
      <c r="C110" s="200"/>
      <c r="D110" s="219" t="s">
        <v>264</v>
      </c>
      <c r="E110" s="220"/>
    </row>
    <row r="111" spans="1:5" ht="24.95" customHeight="1" thickBot="1" x14ac:dyDescent="0.3">
      <c r="A111" s="3"/>
      <c r="B111" s="178" t="s">
        <v>4</v>
      </c>
      <c r="C111" s="179"/>
      <c r="D111" s="51" t="s">
        <v>63</v>
      </c>
      <c r="E111" s="72"/>
    </row>
    <row r="112" spans="1:5" ht="24.95" customHeight="1" thickBot="1" x14ac:dyDescent="0.3">
      <c r="A112" s="3"/>
      <c r="B112" s="184" t="s">
        <v>5</v>
      </c>
      <c r="C112" s="185"/>
      <c r="D112" s="180" t="s">
        <v>59</v>
      </c>
      <c r="E112" s="181"/>
    </row>
    <row r="113" spans="1:5" ht="24.95" customHeight="1" thickBot="1" x14ac:dyDescent="0.3">
      <c r="A113" s="4"/>
      <c r="B113" s="184" t="s">
        <v>7</v>
      </c>
      <c r="C113" s="185"/>
      <c r="D113" s="182">
        <v>3</v>
      </c>
      <c r="E113" s="183"/>
    </row>
    <row r="114" spans="1:5" ht="24.95" customHeight="1" thickBot="1" x14ac:dyDescent="0.3">
      <c r="A114" s="175" t="s">
        <v>8</v>
      </c>
      <c r="B114" s="178" t="s">
        <v>193</v>
      </c>
      <c r="C114" s="179"/>
      <c r="D114" s="190" t="s">
        <v>194</v>
      </c>
      <c r="E114" s="191"/>
    </row>
    <row r="115" spans="1:5" ht="24.95" customHeight="1" thickBot="1" x14ac:dyDescent="0.3">
      <c r="A115" s="177"/>
      <c r="B115" s="178" t="s">
        <v>249</v>
      </c>
      <c r="C115" s="179"/>
      <c r="D115" s="182" t="s">
        <v>257</v>
      </c>
      <c r="E115" s="183"/>
    </row>
    <row r="116" spans="1:5" ht="24.95" customHeight="1" thickBot="1" x14ac:dyDescent="0.3">
      <c r="A116" s="175" t="s">
        <v>10</v>
      </c>
      <c r="B116" s="175" t="s">
        <v>11</v>
      </c>
      <c r="C116" s="5" t="s">
        <v>45</v>
      </c>
      <c r="D116" s="180"/>
      <c r="E116" s="181"/>
    </row>
    <row r="117" spans="1:5" ht="24.95" customHeight="1" thickBot="1" x14ac:dyDescent="0.3">
      <c r="A117" s="176"/>
      <c r="B117" s="177"/>
      <c r="C117" s="5" t="s">
        <v>14</v>
      </c>
      <c r="D117" s="182"/>
      <c r="E117" s="183"/>
    </row>
    <row r="118" spans="1:5" ht="24.95" customHeight="1" thickBot="1" x14ac:dyDescent="0.3">
      <c r="A118" s="177"/>
      <c r="B118" s="184" t="s">
        <v>16</v>
      </c>
      <c r="C118" s="185"/>
      <c r="D118" s="180" t="s">
        <v>661</v>
      </c>
      <c r="E118" s="181"/>
    </row>
    <row r="119" spans="1:5" ht="54" customHeight="1" thickBot="1" x14ac:dyDescent="0.3">
      <c r="A119" s="175" t="s">
        <v>17</v>
      </c>
      <c r="B119" s="178" t="s">
        <v>18</v>
      </c>
      <c r="C119" s="179"/>
      <c r="D119" s="182" t="s">
        <v>265</v>
      </c>
      <c r="E119" s="183"/>
    </row>
    <row r="120" spans="1:5" ht="54" customHeight="1" thickBot="1" x14ac:dyDescent="0.3">
      <c r="A120" s="176"/>
      <c r="B120" s="178" t="s">
        <v>20</v>
      </c>
      <c r="C120" s="179"/>
      <c r="D120" s="180" t="s">
        <v>266</v>
      </c>
      <c r="E120" s="181"/>
    </row>
    <row r="121" spans="1:5" ht="84.95" customHeight="1" thickBot="1" x14ac:dyDescent="0.3">
      <c r="A121" s="176"/>
      <c r="B121" s="178" t="s">
        <v>22</v>
      </c>
      <c r="C121" s="179"/>
      <c r="D121" s="198" t="s">
        <v>514</v>
      </c>
      <c r="E121" s="229"/>
    </row>
    <row r="122" spans="1:5" ht="24.95" customHeight="1" thickBot="1" x14ac:dyDescent="0.3">
      <c r="A122" s="176"/>
      <c r="B122" s="178" t="s">
        <v>23</v>
      </c>
      <c r="C122" s="179"/>
      <c r="D122" s="182" t="s">
        <v>129</v>
      </c>
      <c r="E122" s="183"/>
    </row>
    <row r="123" spans="1:5" ht="24.95" customHeight="1" thickBot="1" x14ac:dyDescent="0.3">
      <c r="A123" s="177"/>
      <c r="B123" s="178" t="s">
        <v>25</v>
      </c>
      <c r="C123" s="179"/>
      <c r="D123" s="182" t="s">
        <v>35</v>
      </c>
      <c r="E123" s="183"/>
    </row>
    <row r="125" spans="1:5" ht="15.75" x14ac:dyDescent="0.25">
      <c r="A125" s="8" t="s">
        <v>267</v>
      </c>
    </row>
    <row r="126" spans="1:5" ht="15.75" thickBot="1" x14ac:dyDescent="0.3"/>
    <row r="127" spans="1:5" ht="39" customHeight="1" thickBot="1" x14ac:dyDescent="0.3">
      <c r="A127" s="1" t="s">
        <v>0</v>
      </c>
      <c r="B127" s="178" t="s">
        <v>2</v>
      </c>
      <c r="C127" s="196"/>
      <c r="D127" s="188" t="s">
        <v>269</v>
      </c>
      <c r="E127" s="189"/>
    </row>
    <row r="128" spans="1:5" ht="24.95" customHeight="1" thickBot="1" x14ac:dyDescent="0.3">
      <c r="A128" s="34" t="s">
        <v>268</v>
      </c>
      <c r="B128" s="178" t="s">
        <v>4</v>
      </c>
      <c r="C128" s="179"/>
      <c r="D128" s="28" t="s">
        <v>245</v>
      </c>
      <c r="E128" s="62"/>
    </row>
    <row r="129" spans="1:5" ht="24.95" customHeight="1" thickBot="1" x14ac:dyDescent="0.3">
      <c r="A129" s="3"/>
      <c r="B129" s="184" t="s">
        <v>5</v>
      </c>
      <c r="C129" s="197"/>
      <c r="D129" s="182" t="s">
        <v>59</v>
      </c>
      <c r="E129" s="183"/>
    </row>
    <row r="130" spans="1:5" ht="24.95" customHeight="1" thickBot="1" x14ac:dyDescent="0.3">
      <c r="A130" s="4"/>
      <c r="B130" s="184" t="s">
        <v>7</v>
      </c>
      <c r="C130" s="197"/>
      <c r="D130" s="180">
        <v>2</v>
      </c>
      <c r="E130" s="181"/>
    </row>
    <row r="131" spans="1:5" ht="24.95" customHeight="1" thickBot="1" x14ac:dyDescent="0.3">
      <c r="A131" s="175" t="s">
        <v>8</v>
      </c>
      <c r="B131" s="178" t="s">
        <v>193</v>
      </c>
      <c r="C131" s="196"/>
      <c r="D131" s="186" t="s">
        <v>194</v>
      </c>
      <c r="E131" s="187"/>
    </row>
    <row r="132" spans="1:5" ht="24.95" customHeight="1" thickBot="1" x14ac:dyDescent="0.3">
      <c r="A132" s="177"/>
      <c r="B132" s="178" t="s">
        <v>249</v>
      </c>
      <c r="C132" s="196"/>
      <c r="D132" s="180" t="s">
        <v>257</v>
      </c>
      <c r="E132" s="181"/>
    </row>
    <row r="133" spans="1:5" ht="24.95" customHeight="1" thickBot="1" x14ac:dyDescent="0.3">
      <c r="A133" s="175" t="s">
        <v>10</v>
      </c>
      <c r="B133" s="175" t="s">
        <v>11</v>
      </c>
      <c r="C133" s="6" t="s">
        <v>45</v>
      </c>
      <c r="D133" s="182"/>
      <c r="E133" s="183"/>
    </row>
    <row r="134" spans="1:5" ht="24.95" customHeight="1" thickBot="1" x14ac:dyDescent="0.3">
      <c r="A134" s="176"/>
      <c r="B134" s="177"/>
      <c r="C134" s="6" t="s">
        <v>14</v>
      </c>
      <c r="D134" s="180" t="s">
        <v>15</v>
      </c>
      <c r="E134" s="181"/>
    </row>
    <row r="135" spans="1:5" ht="24.95" customHeight="1" thickBot="1" x14ac:dyDescent="0.3">
      <c r="A135" s="177"/>
      <c r="B135" s="184" t="s">
        <v>16</v>
      </c>
      <c r="C135" s="197"/>
      <c r="D135" s="182" t="s">
        <v>661</v>
      </c>
      <c r="E135" s="183"/>
    </row>
    <row r="136" spans="1:5" ht="149.25" customHeight="1" thickBot="1" x14ac:dyDescent="0.3">
      <c r="A136" s="175" t="s">
        <v>17</v>
      </c>
      <c r="B136" s="178" t="s">
        <v>18</v>
      </c>
      <c r="C136" s="196"/>
      <c r="D136" s="180" t="s">
        <v>270</v>
      </c>
      <c r="E136" s="181"/>
    </row>
    <row r="137" spans="1:5" ht="24.95" customHeight="1" thickBot="1" x14ac:dyDescent="0.3">
      <c r="A137" s="176"/>
      <c r="B137" s="178" t="s">
        <v>20</v>
      </c>
      <c r="C137" s="196"/>
      <c r="D137" s="182" t="s">
        <v>271</v>
      </c>
      <c r="E137" s="183"/>
    </row>
    <row r="138" spans="1:5" ht="24.95" customHeight="1" thickBot="1" x14ac:dyDescent="0.3">
      <c r="A138" s="176"/>
      <c r="B138" s="194" t="s">
        <v>22</v>
      </c>
      <c r="C138" s="199"/>
      <c r="D138" s="182" t="s">
        <v>272</v>
      </c>
      <c r="E138" s="183"/>
    </row>
    <row r="139" spans="1:5" ht="24.95" customHeight="1" x14ac:dyDescent="0.25">
      <c r="A139" s="176"/>
      <c r="B139" s="239"/>
      <c r="C139" s="253"/>
      <c r="D139" s="235" t="s">
        <v>273</v>
      </c>
      <c r="E139" s="236"/>
    </row>
    <row r="140" spans="1:5" ht="24.95" customHeight="1" x14ac:dyDescent="0.25">
      <c r="A140" s="176"/>
      <c r="B140" s="239"/>
      <c r="C140" s="253"/>
      <c r="D140" s="180" t="s">
        <v>274</v>
      </c>
      <c r="E140" s="181"/>
    </row>
    <row r="141" spans="1:5" ht="24.95" customHeight="1" thickBot="1" x14ac:dyDescent="0.3">
      <c r="A141" s="176"/>
      <c r="B141" s="206"/>
      <c r="C141" s="201"/>
      <c r="D141" s="254" t="s">
        <v>515</v>
      </c>
      <c r="E141" s="255"/>
    </row>
    <row r="142" spans="1:5" ht="24.95" customHeight="1" thickBot="1" x14ac:dyDescent="0.3">
      <c r="A142" s="176"/>
      <c r="B142" s="178" t="s">
        <v>23</v>
      </c>
      <c r="C142" s="196"/>
      <c r="D142" s="182" t="s">
        <v>275</v>
      </c>
      <c r="E142" s="183"/>
    </row>
    <row r="143" spans="1:5" ht="24.95" customHeight="1" thickBot="1" x14ac:dyDescent="0.3">
      <c r="A143" s="177"/>
      <c r="B143" s="178" t="s">
        <v>25</v>
      </c>
      <c r="C143" s="196"/>
      <c r="D143" s="173" t="s">
        <v>26</v>
      </c>
      <c r="E143" s="174"/>
    </row>
    <row r="145" spans="1:5" ht="15.75" x14ac:dyDescent="0.25">
      <c r="A145" s="13" t="s">
        <v>276</v>
      </c>
    </row>
    <row r="146" spans="1:5" ht="15.75" thickBot="1" x14ac:dyDescent="0.3"/>
    <row r="147" spans="1:5" ht="19.5" customHeight="1" x14ac:dyDescent="0.25">
      <c r="A147" s="1" t="s">
        <v>0</v>
      </c>
      <c r="B147" s="194" t="s">
        <v>2</v>
      </c>
      <c r="C147" s="195"/>
      <c r="D147" s="192" t="s">
        <v>278</v>
      </c>
      <c r="E147" s="193"/>
    </row>
    <row r="148" spans="1:5" ht="35.1" customHeight="1" thickBot="1" x14ac:dyDescent="0.3">
      <c r="A148" s="34" t="s">
        <v>277</v>
      </c>
      <c r="B148" s="206"/>
      <c r="C148" s="200"/>
      <c r="D148" s="219" t="s">
        <v>279</v>
      </c>
      <c r="E148" s="220"/>
    </row>
    <row r="149" spans="1:5" ht="24.95" customHeight="1" thickBot="1" x14ac:dyDescent="0.3">
      <c r="A149" s="3"/>
      <c r="B149" s="178" t="s">
        <v>4</v>
      </c>
      <c r="C149" s="179"/>
      <c r="D149" s="51" t="s">
        <v>63</v>
      </c>
      <c r="E149" s="62"/>
    </row>
    <row r="150" spans="1:5" ht="24.95" customHeight="1" thickBot="1" x14ac:dyDescent="0.3">
      <c r="A150" s="3"/>
      <c r="B150" s="184" t="s">
        <v>5</v>
      </c>
      <c r="C150" s="185"/>
      <c r="D150" s="180" t="s">
        <v>50</v>
      </c>
      <c r="E150" s="181"/>
    </row>
    <row r="151" spans="1:5" ht="24.95" customHeight="1" thickBot="1" x14ac:dyDescent="0.3">
      <c r="A151" s="4"/>
      <c r="B151" s="184" t="s">
        <v>7</v>
      </c>
      <c r="C151" s="185"/>
      <c r="D151" s="182">
        <v>3</v>
      </c>
      <c r="E151" s="183"/>
    </row>
    <row r="152" spans="1:5" ht="24.95" customHeight="1" thickBot="1" x14ac:dyDescent="0.3">
      <c r="A152" s="175" t="s">
        <v>8</v>
      </c>
      <c r="B152" s="178" t="s">
        <v>193</v>
      </c>
      <c r="C152" s="179"/>
      <c r="D152" s="190" t="s">
        <v>194</v>
      </c>
      <c r="E152" s="191"/>
    </row>
    <row r="153" spans="1:5" ht="24.95" customHeight="1" thickBot="1" x14ac:dyDescent="0.3">
      <c r="A153" s="177"/>
      <c r="B153" s="178" t="s">
        <v>280</v>
      </c>
      <c r="C153" s="179"/>
      <c r="D153" s="182" t="s">
        <v>281</v>
      </c>
      <c r="E153" s="183"/>
    </row>
    <row r="154" spans="1:5" ht="24.95" customHeight="1" thickBot="1" x14ac:dyDescent="0.3">
      <c r="A154" s="175" t="s">
        <v>10</v>
      </c>
      <c r="B154" s="175" t="s">
        <v>11</v>
      </c>
      <c r="C154" s="5" t="s">
        <v>45</v>
      </c>
      <c r="D154" s="180"/>
      <c r="E154" s="181"/>
    </row>
    <row r="155" spans="1:5" ht="24.95" customHeight="1" thickBot="1" x14ac:dyDescent="0.3">
      <c r="A155" s="176"/>
      <c r="B155" s="177"/>
      <c r="C155" s="5" t="s">
        <v>14</v>
      </c>
      <c r="D155" s="182" t="s">
        <v>125</v>
      </c>
      <c r="E155" s="183"/>
    </row>
    <row r="156" spans="1:5" ht="24.95" customHeight="1" thickBot="1" x14ac:dyDescent="0.3">
      <c r="A156" s="177"/>
      <c r="B156" s="184" t="s">
        <v>16</v>
      </c>
      <c r="C156" s="185"/>
      <c r="D156" s="180" t="s">
        <v>663</v>
      </c>
      <c r="E156" s="181"/>
    </row>
    <row r="157" spans="1:5" ht="54" customHeight="1" thickBot="1" x14ac:dyDescent="0.3">
      <c r="A157" s="175" t="s">
        <v>17</v>
      </c>
      <c r="B157" s="178" t="s">
        <v>18</v>
      </c>
      <c r="C157" s="179"/>
      <c r="D157" s="182" t="s">
        <v>282</v>
      </c>
      <c r="E157" s="183"/>
    </row>
    <row r="158" spans="1:5" ht="54" customHeight="1" thickBot="1" x14ac:dyDescent="0.3">
      <c r="A158" s="176"/>
      <c r="B158" s="178" t="s">
        <v>20</v>
      </c>
      <c r="C158" s="179"/>
      <c r="D158" s="180" t="s">
        <v>283</v>
      </c>
      <c r="E158" s="181"/>
    </row>
    <row r="159" spans="1:5" ht="84.95" customHeight="1" thickBot="1" x14ac:dyDescent="0.3">
      <c r="A159" s="176"/>
      <c r="B159" s="178" t="s">
        <v>22</v>
      </c>
      <c r="C159" s="179"/>
      <c r="D159" s="198" t="s">
        <v>514</v>
      </c>
      <c r="E159" s="229"/>
    </row>
    <row r="160" spans="1:5" ht="24.95" customHeight="1" thickBot="1" x14ac:dyDescent="0.3">
      <c r="A160" s="176"/>
      <c r="B160" s="178" t="s">
        <v>23</v>
      </c>
      <c r="C160" s="179"/>
      <c r="D160" s="180" t="s">
        <v>129</v>
      </c>
      <c r="E160" s="181"/>
    </row>
    <row r="161" spans="1:5" ht="24.95" customHeight="1" thickBot="1" x14ac:dyDescent="0.3">
      <c r="A161" s="177"/>
      <c r="B161" s="178" t="s">
        <v>25</v>
      </c>
      <c r="C161" s="179"/>
      <c r="D161" s="182" t="s">
        <v>35</v>
      </c>
      <c r="E161" s="183"/>
    </row>
    <row r="163" spans="1:5" ht="15.75" x14ac:dyDescent="0.25">
      <c r="A163" s="8" t="s">
        <v>327</v>
      </c>
    </row>
    <row r="164" spans="1:5" ht="15.75" thickBot="1" x14ac:dyDescent="0.3"/>
    <row r="165" spans="1:5" ht="19.5" customHeight="1" x14ac:dyDescent="0.25">
      <c r="A165" s="1" t="s">
        <v>0</v>
      </c>
      <c r="B165" s="194" t="s">
        <v>2</v>
      </c>
      <c r="C165" s="195"/>
      <c r="D165" s="192" t="s">
        <v>329</v>
      </c>
      <c r="E165" s="193"/>
    </row>
    <row r="166" spans="1:5" ht="19.5" customHeight="1" thickBot="1" x14ac:dyDescent="0.3">
      <c r="A166" s="34" t="s">
        <v>328</v>
      </c>
      <c r="B166" s="206"/>
      <c r="C166" s="200"/>
      <c r="D166" s="219" t="s">
        <v>330</v>
      </c>
      <c r="E166" s="220"/>
    </row>
    <row r="167" spans="1:5" ht="33.75" customHeight="1" thickBot="1" x14ac:dyDescent="0.3">
      <c r="A167" s="3"/>
      <c r="B167" s="178" t="s">
        <v>4</v>
      </c>
      <c r="C167" s="179"/>
      <c r="D167" s="28" t="s">
        <v>206</v>
      </c>
      <c r="E167" s="73"/>
    </row>
    <row r="168" spans="1:5" ht="24.95" customHeight="1" thickBot="1" x14ac:dyDescent="0.3">
      <c r="A168" s="3"/>
      <c r="B168" s="184" t="s">
        <v>5</v>
      </c>
      <c r="C168" s="185"/>
      <c r="D168" s="180" t="s">
        <v>516</v>
      </c>
      <c r="E168" s="181"/>
    </row>
    <row r="169" spans="1:5" ht="24.95" customHeight="1" thickBot="1" x14ac:dyDescent="0.3">
      <c r="A169" s="4"/>
      <c r="B169" s="184" t="s">
        <v>7</v>
      </c>
      <c r="C169" s="185"/>
      <c r="D169" s="182">
        <v>2</v>
      </c>
      <c r="E169" s="183"/>
    </row>
    <row r="170" spans="1:5" ht="24.95" customHeight="1" thickBot="1" x14ac:dyDescent="0.3">
      <c r="A170" s="175" t="s">
        <v>8</v>
      </c>
      <c r="B170" s="178" t="s">
        <v>331</v>
      </c>
      <c r="C170" s="179"/>
      <c r="D170" s="190" t="s">
        <v>332</v>
      </c>
      <c r="E170" s="191"/>
    </row>
    <row r="171" spans="1:5" ht="24.95" customHeight="1" thickBot="1" x14ac:dyDescent="0.3">
      <c r="A171" s="177"/>
      <c r="B171" s="178" t="s">
        <v>333</v>
      </c>
      <c r="C171" s="179"/>
      <c r="D171" s="182" t="s">
        <v>334</v>
      </c>
      <c r="E171" s="183"/>
    </row>
    <row r="172" spans="1:5" ht="24.95" customHeight="1" thickBot="1" x14ac:dyDescent="0.3">
      <c r="A172" s="175" t="s">
        <v>10</v>
      </c>
      <c r="B172" s="175" t="s">
        <v>11</v>
      </c>
      <c r="C172" s="5" t="s">
        <v>45</v>
      </c>
      <c r="D172" s="180"/>
      <c r="E172" s="181"/>
    </row>
    <row r="173" spans="1:5" ht="24.95" customHeight="1" thickBot="1" x14ac:dyDescent="0.3">
      <c r="A173" s="176"/>
      <c r="B173" s="177"/>
      <c r="C173" s="5" t="s">
        <v>14</v>
      </c>
      <c r="D173" s="182"/>
      <c r="E173" s="183"/>
    </row>
    <row r="174" spans="1:5" ht="24.95" customHeight="1" thickBot="1" x14ac:dyDescent="0.3">
      <c r="A174" s="177"/>
      <c r="B174" s="184" t="s">
        <v>16</v>
      </c>
      <c r="C174" s="185"/>
      <c r="D174" s="180" t="s">
        <v>576</v>
      </c>
      <c r="E174" s="181"/>
    </row>
    <row r="175" spans="1:5" ht="84.95" customHeight="1" thickBot="1" x14ac:dyDescent="0.3">
      <c r="A175" s="175" t="s">
        <v>17</v>
      </c>
      <c r="B175" s="178" t="s">
        <v>18</v>
      </c>
      <c r="C175" s="179"/>
      <c r="D175" s="182" t="s">
        <v>335</v>
      </c>
      <c r="E175" s="183"/>
    </row>
    <row r="176" spans="1:5" ht="35.1" customHeight="1" thickBot="1" x14ac:dyDescent="0.3">
      <c r="A176" s="176"/>
      <c r="B176" s="178" t="s">
        <v>20</v>
      </c>
      <c r="C176" s="179"/>
      <c r="D176" s="180" t="s">
        <v>336</v>
      </c>
      <c r="E176" s="181"/>
    </row>
    <row r="177" spans="1:5" ht="54" customHeight="1" thickBot="1" x14ac:dyDescent="0.3">
      <c r="A177" s="176"/>
      <c r="B177" s="178" t="s">
        <v>22</v>
      </c>
      <c r="C177" s="179"/>
      <c r="D177" s="182" t="s">
        <v>337</v>
      </c>
      <c r="E177" s="183"/>
    </row>
    <row r="178" spans="1:5" ht="24.95" customHeight="1" thickBot="1" x14ac:dyDescent="0.3">
      <c r="A178" s="176"/>
      <c r="B178" s="178" t="s">
        <v>23</v>
      </c>
      <c r="C178" s="179"/>
      <c r="D178" s="182" t="s">
        <v>338</v>
      </c>
      <c r="E178" s="183"/>
    </row>
    <row r="179" spans="1:5" ht="24.95" customHeight="1" thickBot="1" x14ac:dyDescent="0.3">
      <c r="A179" s="177"/>
      <c r="B179" s="178" t="s">
        <v>25</v>
      </c>
      <c r="C179" s="179"/>
      <c r="D179" s="173" t="s">
        <v>26</v>
      </c>
      <c r="E179" s="174"/>
    </row>
    <row r="181" spans="1:5" ht="15.75" x14ac:dyDescent="0.25">
      <c r="A181" s="13" t="s">
        <v>339</v>
      </c>
    </row>
    <row r="182" spans="1:5" ht="15.75" thickBot="1" x14ac:dyDescent="0.3"/>
    <row r="183" spans="1:5" ht="39" customHeight="1" thickBot="1" x14ac:dyDescent="0.3">
      <c r="A183" s="1" t="s">
        <v>0</v>
      </c>
      <c r="B183" s="178" t="s">
        <v>2</v>
      </c>
      <c r="C183" s="179"/>
      <c r="D183" s="192" t="s">
        <v>341</v>
      </c>
      <c r="E183" s="193"/>
    </row>
    <row r="184" spans="1:5" ht="34.5" customHeight="1" thickBot="1" x14ac:dyDescent="0.3">
      <c r="A184" s="34" t="s">
        <v>340</v>
      </c>
      <c r="B184" s="178" t="s">
        <v>4</v>
      </c>
      <c r="C184" s="179"/>
      <c r="D184" s="28" t="s">
        <v>342</v>
      </c>
      <c r="E184" s="71"/>
    </row>
    <row r="185" spans="1:5" ht="24.95" customHeight="1" thickBot="1" x14ac:dyDescent="0.3">
      <c r="A185" s="3"/>
      <c r="B185" s="184" t="s">
        <v>5</v>
      </c>
      <c r="C185" s="185"/>
      <c r="D185" s="180" t="s">
        <v>70</v>
      </c>
      <c r="E185" s="181"/>
    </row>
    <row r="186" spans="1:5" ht="24.95" customHeight="1" thickBot="1" x14ac:dyDescent="0.3">
      <c r="A186" s="4"/>
      <c r="B186" s="184" t="s">
        <v>7</v>
      </c>
      <c r="C186" s="185"/>
      <c r="D186" s="182">
        <v>2</v>
      </c>
      <c r="E186" s="183"/>
    </row>
    <row r="187" spans="1:5" ht="24.95" customHeight="1" thickBot="1" x14ac:dyDescent="0.3">
      <c r="A187" s="175" t="s">
        <v>8</v>
      </c>
      <c r="B187" s="178" t="s">
        <v>331</v>
      </c>
      <c r="C187" s="179"/>
      <c r="D187" s="190" t="s">
        <v>332</v>
      </c>
      <c r="E187" s="191"/>
    </row>
    <row r="188" spans="1:5" ht="24.95" customHeight="1" thickBot="1" x14ac:dyDescent="0.3">
      <c r="A188" s="177"/>
      <c r="B188" s="178" t="s">
        <v>333</v>
      </c>
      <c r="C188" s="179"/>
      <c r="D188" s="182" t="s">
        <v>334</v>
      </c>
      <c r="E188" s="183"/>
    </row>
    <row r="189" spans="1:5" ht="24.95" customHeight="1" thickBot="1" x14ac:dyDescent="0.3">
      <c r="A189" s="175" t="s">
        <v>10</v>
      </c>
      <c r="B189" s="175" t="s">
        <v>11</v>
      </c>
      <c r="C189" s="5" t="s">
        <v>45</v>
      </c>
      <c r="D189" s="180"/>
      <c r="E189" s="181"/>
    </row>
    <row r="190" spans="1:5" ht="24.95" customHeight="1" thickBot="1" x14ac:dyDescent="0.3">
      <c r="A190" s="176"/>
      <c r="B190" s="177"/>
      <c r="C190" s="5" t="s">
        <v>14</v>
      </c>
      <c r="D190" s="182" t="s">
        <v>15</v>
      </c>
      <c r="E190" s="183"/>
    </row>
    <row r="191" spans="1:5" ht="24.95" customHeight="1" thickBot="1" x14ac:dyDescent="0.3">
      <c r="A191" s="177"/>
      <c r="B191" s="184" t="s">
        <v>16</v>
      </c>
      <c r="C191" s="185"/>
      <c r="D191" s="180" t="s">
        <v>576</v>
      </c>
      <c r="E191" s="181"/>
    </row>
    <row r="192" spans="1:5" ht="84.95" customHeight="1" thickBot="1" x14ac:dyDescent="0.3">
      <c r="A192" s="175" t="s">
        <v>17</v>
      </c>
      <c r="B192" s="178" t="s">
        <v>18</v>
      </c>
      <c r="C192" s="179"/>
      <c r="D192" s="182" t="s">
        <v>343</v>
      </c>
      <c r="E192" s="183"/>
    </row>
    <row r="193" spans="1:5" ht="24.95" customHeight="1" thickBot="1" x14ac:dyDescent="0.3">
      <c r="A193" s="176"/>
      <c r="B193" s="178" t="s">
        <v>20</v>
      </c>
      <c r="C193" s="179"/>
      <c r="D193" s="180" t="s">
        <v>344</v>
      </c>
      <c r="E193" s="181"/>
    </row>
    <row r="194" spans="1:5" ht="54" customHeight="1" thickBot="1" x14ac:dyDescent="0.3">
      <c r="A194" s="176"/>
      <c r="B194" s="178" t="s">
        <v>22</v>
      </c>
      <c r="C194" s="179"/>
      <c r="D194" s="182" t="s">
        <v>345</v>
      </c>
      <c r="E194" s="183"/>
    </row>
    <row r="195" spans="1:5" ht="24.95" customHeight="1" thickBot="1" x14ac:dyDescent="0.3">
      <c r="A195" s="176"/>
      <c r="B195" s="178" t="s">
        <v>23</v>
      </c>
      <c r="C195" s="179"/>
      <c r="D195" s="182" t="s">
        <v>338</v>
      </c>
      <c r="E195" s="183"/>
    </row>
    <row r="196" spans="1:5" ht="24.95" customHeight="1" thickBot="1" x14ac:dyDescent="0.3">
      <c r="A196" s="177"/>
      <c r="B196" s="178" t="s">
        <v>25</v>
      </c>
      <c r="C196" s="179"/>
      <c r="D196" s="173" t="s">
        <v>26</v>
      </c>
      <c r="E196" s="174"/>
    </row>
    <row r="198" spans="1:5" ht="15.75" x14ac:dyDescent="0.25">
      <c r="A198" s="13" t="s">
        <v>346</v>
      </c>
    </row>
    <row r="199" spans="1:5" ht="15.75" thickBot="1" x14ac:dyDescent="0.3"/>
    <row r="200" spans="1:5" ht="19.5" customHeight="1" x14ac:dyDescent="0.25">
      <c r="A200" s="1" t="s">
        <v>0</v>
      </c>
      <c r="B200" s="194" t="s">
        <v>2</v>
      </c>
      <c r="C200" s="195"/>
      <c r="D200" s="192" t="s">
        <v>348</v>
      </c>
      <c r="E200" s="193"/>
    </row>
    <row r="201" spans="1:5" ht="19.5" customHeight="1" thickBot="1" x14ac:dyDescent="0.3">
      <c r="A201" s="35" t="s">
        <v>347</v>
      </c>
      <c r="B201" s="206"/>
      <c r="C201" s="200"/>
      <c r="D201" s="219" t="s">
        <v>349</v>
      </c>
      <c r="E201" s="220"/>
    </row>
    <row r="202" spans="1:5" ht="29.25" customHeight="1" thickBot="1" x14ac:dyDescent="0.3">
      <c r="A202" s="175"/>
      <c r="B202" s="178" t="s">
        <v>4</v>
      </c>
      <c r="C202" s="179"/>
      <c r="D202" s="51" t="s">
        <v>517</v>
      </c>
      <c r="E202" s="74"/>
    </row>
    <row r="203" spans="1:5" ht="24.95" customHeight="1" thickBot="1" x14ac:dyDescent="0.3">
      <c r="A203" s="176"/>
      <c r="B203" s="184" t="s">
        <v>5</v>
      </c>
      <c r="C203" s="185"/>
      <c r="D203" s="180" t="s">
        <v>70</v>
      </c>
      <c r="E203" s="181"/>
    </row>
    <row r="204" spans="1:5" ht="24.95" customHeight="1" thickBot="1" x14ac:dyDescent="0.3">
      <c r="A204" s="177"/>
      <c r="B204" s="184" t="s">
        <v>7</v>
      </c>
      <c r="C204" s="185"/>
      <c r="D204" s="182">
        <v>1</v>
      </c>
      <c r="E204" s="183"/>
    </row>
    <row r="205" spans="1:5" ht="24.95" customHeight="1" thickBot="1" x14ac:dyDescent="0.3">
      <c r="A205" s="175" t="s">
        <v>8</v>
      </c>
      <c r="B205" s="178" t="s">
        <v>331</v>
      </c>
      <c r="C205" s="179"/>
      <c r="D205" s="190" t="s">
        <v>332</v>
      </c>
      <c r="E205" s="191"/>
    </row>
    <row r="206" spans="1:5" ht="24.95" customHeight="1" thickBot="1" x14ac:dyDescent="0.3">
      <c r="A206" s="177"/>
      <c r="B206" s="178" t="s">
        <v>333</v>
      </c>
      <c r="C206" s="179"/>
      <c r="D206" s="182" t="s">
        <v>334</v>
      </c>
      <c r="E206" s="183"/>
    </row>
    <row r="207" spans="1:5" ht="24.95" customHeight="1" thickBot="1" x14ac:dyDescent="0.3">
      <c r="A207" s="175" t="s">
        <v>10</v>
      </c>
      <c r="B207" s="175" t="s">
        <v>11</v>
      </c>
      <c r="C207" s="5" t="s">
        <v>45</v>
      </c>
      <c r="D207" s="180" t="s">
        <v>350</v>
      </c>
      <c r="E207" s="181"/>
    </row>
    <row r="208" spans="1:5" ht="24.95" customHeight="1" thickBot="1" x14ac:dyDescent="0.3">
      <c r="A208" s="176"/>
      <c r="B208" s="177"/>
      <c r="C208" s="5" t="s">
        <v>14</v>
      </c>
      <c r="D208" s="182" t="s">
        <v>15</v>
      </c>
      <c r="E208" s="183"/>
    </row>
    <row r="209" spans="1:5" ht="24.95" customHeight="1" thickBot="1" x14ac:dyDescent="0.3">
      <c r="A209" s="177"/>
      <c r="B209" s="184" t="s">
        <v>16</v>
      </c>
      <c r="C209" s="185"/>
      <c r="D209" s="180" t="s">
        <v>576</v>
      </c>
      <c r="E209" s="181"/>
    </row>
    <row r="210" spans="1:5" ht="24.95" customHeight="1" thickBot="1" x14ac:dyDescent="0.3">
      <c r="A210" s="175" t="s">
        <v>17</v>
      </c>
      <c r="B210" s="178" t="s">
        <v>18</v>
      </c>
      <c r="C210" s="179"/>
      <c r="D210" s="182" t="s">
        <v>351</v>
      </c>
      <c r="E210" s="183"/>
    </row>
    <row r="211" spans="1:5" ht="24.95" customHeight="1" thickBot="1" x14ac:dyDescent="0.3">
      <c r="A211" s="176"/>
      <c r="B211" s="178" t="s">
        <v>20</v>
      </c>
      <c r="C211" s="179"/>
      <c r="D211" s="180" t="s">
        <v>352</v>
      </c>
      <c r="E211" s="181"/>
    </row>
    <row r="212" spans="1:5" ht="35.1" customHeight="1" thickBot="1" x14ac:dyDescent="0.3">
      <c r="A212" s="176"/>
      <c r="B212" s="178" t="s">
        <v>22</v>
      </c>
      <c r="C212" s="179"/>
      <c r="D212" s="182" t="s">
        <v>353</v>
      </c>
      <c r="E212" s="183"/>
    </row>
    <row r="213" spans="1:5" ht="26.25" customHeight="1" thickBot="1" x14ac:dyDescent="0.3">
      <c r="A213" s="176"/>
      <c r="B213" s="178" t="s">
        <v>23</v>
      </c>
      <c r="C213" s="179"/>
      <c r="D213" s="180" t="s">
        <v>338</v>
      </c>
      <c r="E213" s="181"/>
    </row>
    <row r="214" spans="1:5" ht="25.5" customHeight="1" thickBot="1" x14ac:dyDescent="0.3">
      <c r="A214" s="177"/>
      <c r="B214" s="178" t="s">
        <v>25</v>
      </c>
      <c r="C214" s="179"/>
      <c r="D214" s="182" t="s">
        <v>26</v>
      </c>
      <c r="E214" s="183"/>
    </row>
    <row r="216" spans="1:5" ht="15.75" x14ac:dyDescent="0.25">
      <c r="A216" s="13" t="s">
        <v>354</v>
      </c>
    </row>
    <row r="217" spans="1:5" ht="15.75" thickBot="1" x14ac:dyDescent="0.3"/>
    <row r="218" spans="1:5" ht="39" customHeight="1" thickBot="1" x14ac:dyDescent="0.3">
      <c r="A218" s="1" t="s">
        <v>0</v>
      </c>
      <c r="B218" s="178" t="s">
        <v>2</v>
      </c>
      <c r="C218" s="179"/>
      <c r="D218" s="192" t="s">
        <v>356</v>
      </c>
      <c r="E218" s="193"/>
    </row>
    <row r="219" spans="1:5" ht="32.25" customHeight="1" thickBot="1" x14ac:dyDescent="0.3">
      <c r="A219" s="34" t="s">
        <v>355</v>
      </c>
      <c r="B219" s="178" t="s">
        <v>4</v>
      </c>
      <c r="C219" s="179"/>
      <c r="D219" s="28" t="s">
        <v>476</v>
      </c>
      <c r="E219" s="59"/>
    </row>
    <row r="220" spans="1:5" ht="24.95" customHeight="1" thickBot="1" x14ac:dyDescent="0.3">
      <c r="A220" s="3"/>
      <c r="B220" s="184" t="s">
        <v>5</v>
      </c>
      <c r="C220" s="185"/>
      <c r="D220" s="180" t="s">
        <v>70</v>
      </c>
      <c r="E220" s="181"/>
    </row>
    <row r="221" spans="1:5" ht="24.95" customHeight="1" thickBot="1" x14ac:dyDescent="0.3">
      <c r="A221" s="4"/>
      <c r="B221" s="184" t="s">
        <v>7</v>
      </c>
      <c r="C221" s="185"/>
      <c r="D221" s="182">
        <v>3</v>
      </c>
      <c r="E221" s="183"/>
    </row>
    <row r="222" spans="1:5" ht="24.95" customHeight="1" thickBot="1" x14ac:dyDescent="0.3">
      <c r="A222" s="175" t="s">
        <v>8</v>
      </c>
      <c r="B222" s="178" t="s">
        <v>331</v>
      </c>
      <c r="C222" s="179"/>
      <c r="D222" s="190" t="s">
        <v>332</v>
      </c>
      <c r="E222" s="191"/>
    </row>
    <row r="223" spans="1:5" ht="24.95" customHeight="1" thickBot="1" x14ac:dyDescent="0.3">
      <c r="A223" s="177"/>
      <c r="B223" s="178" t="s">
        <v>333</v>
      </c>
      <c r="C223" s="179"/>
      <c r="D223" s="182" t="s">
        <v>334</v>
      </c>
      <c r="E223" s="183"/>
    </row>
    <row r="224" spans="1:5" ht="24.95" customHeight="1" thickBot="1" x14ac:dyDescent="0.3">
      <c r="A224" s="175" t="s">
        <v>10</v>
      </c>
      <c r="B224" s="175" t="s">
        <v>11</v>
      </c>
      <c r="C224" s="5" t="s">
        <v>45</v>
      </c>
      <c r="D224" s="180"/>
      <c r="E224" s="181"/>
    </row>
    <row r="225" spans="1:5" ht="24.95" customHeight="1" thickBot="1" x14ac:dyDescent="0.3">
      <c r="A225" s="176"/>
      <c r="B225" s="177"/>
      <c r="C225" s="5" t="s">
        <v>14</v>
      </c>
      <c r="D225" s="182"/>
      <c r="E225" s="183"/>
    </row>
    <row r="226" spans="1:5" ht="24.95" customHeight="1" thickBot="1" x14ac:dyDescent="0.3">
      <c r="A226" s="177"/>
      <c r="B226" s="184" t="s">
        <v>16</v>
      </c>
      <c r="C226" s="185"/>
      <c r="D226" s="180" t="s">
        <v>576</v>
      </c>
      <c r="E226" s="181"/>
    </row>
    <row r="227" spans="1:5" ht="107.25" customHeight="1" thickBot="1" x14ac:dyDescent="0.3">
      <c r="A227" s="175" t="s">
        <v>17</v>
      </c>
      <c r="B227" s="178" t="s">
        <v>18</v>
      </c>
      <c r="C227" s="179"/>
      <c r="D227" s="182" t="s">
        <v>357</v>
      </c>
      <c r="E227" s="183"/>
    </row>
    <row r="228" spans="1:5" ht="24.95" customHeight="1" thickBot="1" x14ac:dyDescent="0.3">
      <c r="A228" s="176"/>
      <c r="B228" s="178" t="s">
        <v>20</v>
      </c>
      <c r="C228" s="179"/>
      <c r="D228" s="180" t="s">
        <v>344</v>
      </c>
      <c r="E228" s="181"/>
    </row>
    <row r="229" spans="1:5" ht="99" customHeight="1" thickBot="1" x14ac:dyDescent="0.3">
      <c r="A229" s="176"/>
      <c r="B229" s="178" t="s">
        <v>22</v>
      </c>
      <c r="C229" s="179"/>
      <c r="D229" s="182" t="s">
        <v>358</v>
      </c>
      <c r="E229" s="183"/>
    </row>
    <row r="230" spans="1:5" ht="24.95" customHeight="1" thickBot="1" x14ac:dyDescent="0.3">
      <c r="A230" s="176"/>
      <c r="B230" s="178" t="s">
        <v>23</v>
      </c>
      <c r="C230" s="179"/>
      <c r="D230" s="182" t="s">
        <v>338</v>
      </c>
      <c r="E230" s="183"/>
    </row>
    <row r="231" spans="1:5" ht="24.95" customHeight="1" thickBot="1" x14ac:dyDescent="0.3">
      <c r="A231" s="177"/>
      <c r="B231" s="178" t="s">
        <v>25</v>
      </c>
      <c r="C231" s="179"/>
      <c r="D231" s="173" t="s">
        <v>359</v>
      </c>
      <c r="E231" s="174"/>
    </row>
    <row r="233" spans="1:5" ht="15.75" x14ac:dyDescent="0.25">
      <c r="A233" s="13" t="s">
        <v>368</v>
      </c>
    </row>
    <row r="234" spans="1:5" ht="15.75" thickBot="1" x14ac:dyDescent="0.3"/>
    <row r="235" spans="1:5" ht="39" customHeight="1" thickBot="1" x14ac:dyDescent="0.3">
      <c r="A235" s="1" t="s">
        <v>0</v>
      </c>
      <c r="B235" s="178" t="s">
        <v>2</v>
      </c>
      <c r="C235" s="179"/>
      <c r="D235" s="192" t="s">
        <v>370</v>
      </c>
      <c r="E235" s="193"/>
    </row>
    <row r="236" spans="1:5" ht="32.25" customHeight="1" thickBot="1" x14ac:dyDescent="0.3">
      <c r="A236" s="34" t="s">
        <v>369</v>
      </c>
      <c r="B236" s="178" t="s">
        <v>4</v>
      </c>
      <c r="C236" s="179"/>
      <c r="D236" s="28" t="s">
        <v>477</v>
      </c>
      <c r="E236" s="59"/>
    </row>
    <row r="237" spans="1:5" ht="24.95" customHeight="1" thickBot="1" x14ac:dyDescent="0.3">
      <c r="A237" s="3"/>
      <c r="B237" s="184" t="s">
        <v>5</v>
      </c>
      <c r="C237" s="185"/>
      <c r="D237" s="180" t="s">
        <v>371</v>
      </c>
      <c r="E237" s="181"/>
    </row>
    <row r="238" spans="1:5" ht="24.95" customHeight="1" thickBot="1" x14ac:dyDescent="0.3">
      <c r="A238" s="4"/>
      <c r="B238" s="184" t="s">
        <v>7</v>
      </c>
      <c r="C238" s="185"/>
      <c r="D238" s="182">
        <v>1</v>
      </c>
      <c r="E238" s="183"/>
    </row>
    <row r="239" spans="1:5" ht="24.95" customHeight="1" thickBot="1" x14ac:dyDescent="0.3">
      <c r="A239" s="175" t="s">
        <v>8</v>
      </c>
      <c r="B239" s="178" t="s">
        <v>331</v>
      </c>
      <c r="C239" s="179"/>
      <c r="D239" s="190" t="s">
        <v>332</v>
      </c>
      <c r="E239" s="191"/>
    </row>
    <row r="240" spans="1:5" ht="24.95" customHeight="1" thickBot="1" x14ac:dyDescent="0.3">
      <c r="A240" s="177"/>
      <c r="B240" s="178" t="s">
        <v>372</v>
      </c>
      <c r="C240" s="179"/>
      <c r="D240" s="182" t="s">
        <v>373</v>
      </c>
      <c r="E240" s="183"/>
    </row>
    <row r="241" spans="1:5" ht="24.95" customHeight="1" thickBot="1" x14ac:dyDescent="0.3">
      <c r="A241" s="175" t="s">
        <v>10</v>
      </c>
      <c r="B241" s="175" t="s">
        <v>11</v>
      </c>
      <c r="C241" s="5" t="s">
        <v>45</v>
      </c>
      <c r="D241" s="180" t="s">
        <v>374</v>
      </c>
      <c r="E241" s="181"/>
    </row>
    <row r="242" spans="1:5" ht="24.95" customHeight="1" thickBot="1" x14ac:dyDescent="0.3">
      <c r="A242" s="176"/>
      <c r="B242" s="177"/>
      <c r="C242" s="5" t="s">
        <v>14</v>
      </c>
      <c r="D242" s="182" t="s">
        <v>15</v>
      </c>
      <c r="E242" s="183"/>
    </row>
    <row r="243" spans="1:5" ht="24.95" customHeight="1" thickBot="1" x14ac:dyDescent="0.3">
      <c r="A243" s="177"/>
      <c r="B243" s="184" t="s">
        <v>16</v>
      </c>
      <c r="C243" s="185"/>
      <c r="D243" s="180" t="s">
        <v>577</v>
      </c>
      <c r="E243" s="181"/>
    </row>
    <row r="244" spans="1:5" ht="35.1" customHeight="1" thickBot="1" x14ac:dyDescent="0.3">
      <c r="A244" s="175" t="s">
        <v>17</v>
      </c>
      <c r="B244" s="178" t="s">
        <v>18</v>
      </c>
      <c r="C244" s="179"/>
      <c r="D244" s="182" t="s">
        <v>375</v>
      </c>
      <c r="E244" s="183"/>
    </row>
    <row r="245" spans="1:5" ht="24.95" customHeight="1" thickBot="1" x14ac:dyDescent="0.3">
      <c r="A245" s="176"/>
      <c r="B245" s="178" t="s">
        <v>20</v>
      </c>
      <c r="C245" s="179"/>
      <c r="D245" s="180" t="s">
        <v>376</v>
      </c>
      <c r="E245" s="181"/>
    </row>
    <row r="246" spans="1:5" ht="54" customHeight="1" thickBot="1" x14ac:dyDescent="0.3">
      <c r="A246" s="176"/>
      <c r="B246" s="178" t="s">
        <v>22</v>
      </c>
      <c r="C246" s="179"/>
      <c r="D246" s="182" t="s">
        <v>377</v>
      </c>
      <c r="E246" s="183"/>
    </row>
    <row r="247" spans="1:5" ht="24.95" customHeight="1" thickBot="1" x14ac:dyDescent="0.3">
      <c r="A247" s="176"/>
      <c r="B247" s="178" t="s">
        <v>23</v>
      </c>
      <c r="C247" s="179"/>
      <c r="D247" s="182" t="s">
        <v>378</v>
      </c>
      <c r="E247" s="183"/>
    </row>
    <row r="248" spans="1:5" ht="24.95" customHeight="1" thickBot="1" x14ac:dyDescent="0.3">
      <c r="A248" s="177"/>
      <c r="B248" s="178" t="s">
        <v>25</v>
      </c>
      <c r="C248" s="179"/>
      <c r="D248" s="173" t="s">
        <v>26</v>
      </c>
      <c r="E248" s="174"/>
    </row>
    <row r="251" spans="1:5" ht="15.75" x14ac:dyDescent="0.25">
      <c r="A251" s="8" t="s">
        <v>434</v>
      </c>
      <c r="E251" s="40"/>
    </row>
    <row r="252" spans="1:5" ht="3.75" customHeight="1" thickBot="1" x14ac:dyDescent="0.3"/>
    <row r="253" spans="1:5" ht="53.25" customHeight="1" x14ac:dyDescent="0.25">
      <c r="A253" s="1" t="s">
        <v>0</v>
      </c>
      <c r="B253" s="194" t="s">
        <v>2</v>
      </c>
      <c r="C253" s="195"/>
      <c r="D253" s="221" t="s">
        <v>519</v>
      </c>
      <c r="E253" s="222"/>
    </row>
    <row r="254" spans="1:5" ht="19.5" thickBot="1" x14ac:dyDescent="0.3">
      <c r="A254" s="34" t="s">
        <v>435</v>
      </c>
      <c r="B254" s="206"/>
      <c r="C254" s="200"/>
      <c r="D254" s="250"/>
      <c r="E254" s="251"/>
    </row>
    <row r="255" spans="1:5" ht="24.95" customHeight="1" thickBot="1" x14ac:dyDescent="0.3">
      <c r="A255" s="3"/>
      <c r="B255" s="178" t="s">
        <v>4</v>
      </c>
      <c r="C255" s="179"/>
      <c r="D255" s="28" t="s">
        <v>440</v>
      </c>
      <c r="E255" s="62"/>
    </row>
    <row r="256" spans="1:5" ht="24.95" customHeight="1" thickBot="1" x14ac:dyDescent="0.3">
      <c r="A256" s="3"/>
      <c r="B256" s="184" t="s">
        <v>5</v>
      </c>
      <c r="C256" s="185"/>
      <c r="D256" s="180" t="s">
        <v>520</v>
      </c>
      <c r="E256" s="181"/>
    </row>
    <row r="257" spans="1:5" ht="33" customHeight="1" thickBot="1" x14ac:dyDescent="0.3">
      <c r="A257" s="4"/>
      <c r="B257" s="184" t="s">
        <v>7</v>
      </c>
      <c r="C257" s="185"/>
      <c r="D257" s="182">
        <v>2</v>
      </c>
      <c r="E257" s="183"/>
    </row>
    <row r="258" spans="1:5" ht="33.75" customHeight="1" thickBot="1" x14ac:dyDescent="0.3">
      <c r="A258" s="175" t="s">
        <v>8</v>
      </c>
      <c r="B258" s="178" t="s">
        <v>381</v>
      </c>
      <c r="C258" s="179"/>
      <c r="D258" s="190" t="s">
        <v>382</v>
      </c>
      <c r="E258" s="191"/>
    </row>
    <row r="259" spans="1:5" ht="24.95" customHeight="1" thickBot="1" x14ac:dyDescent="0.3">
      <c r="A259" s="177"/>
      <c r="B259" s="178" t="s">
        <v>436</v>
      </c>
      <c r="C259" s="179"/>
      <c r="D259" s="182" t="s">
        <v>437</v>
      </c>
      <c r="E259" s="183"/>
    </row>
    <row r="260" spans="1:5" ht="24.95" customHeight="1" thickBot="1" x14ac:dyDescent="0.3">
      <c r="A260" s="175" t="s">
        <v>10</v>
      </c>
      <c r="B260" s="175" t="s">
        <v>11</v>
      </c>
      <c r="C260" s="5" t="s">
        <v>45</v>
      </c>
      <c r="D260" s="180"/>
      <c r="E260" s="181"/>
    </row>
    <row r="261" spans="1:5" ht="24.95" customHeight="1" thickBot="1" x14ac:dyDescent="0.3">
      <c r="A261" s="176"/>
      <c r="B261" s="177"/>
      <c r="C261" s="5" t="s">
        <v>14</v>
      </c>
      <c r="D261" s="182" t="s">
        <v>15</v>
      </c>
      <c r="E261" s="183"/>
    </row>
    <row r="262" spans="1:5" ht="33.950000000000003" customHeight="1" thickBot="1" x14ac:dyDescent="0.3">
      <c r="A262" s="177"/>
      <c r="B262" s="184" t="s">
        <v>16</v>
      </c>
      <c r="C262" s="185"/>
      <c r="D262" s="180" t="s">
        <v>575</v>
      </c>
      <c r="E262" s="181"/>
    </row>
    <row r="263" spans="1:5" ht="56.25" customHeight="1" thickBot="1" x14ac:dyDescent="0.3">
      <c r="A263" s="175" t="s">
        <v>17</v>
      </c>
      <c r="B263" s="178" t="s">
        <v>18</v>
      </c>
      <c r="C263" s="179"/>
      <c r="D263" s="182" t="s">
        <v>438</v>
      </c>
      <c r="E263" s="183"/>
    </row>
    <row r="264" spans="1:5" ht="30.75" customHeight="1" thickBot="1" x14ac:dyDescent="0.3">
      <c r="A264" s="176"/>
      <c r="B264" s="178" t="s">
        <v>20</v>
      </c>
      <c r="C264" s="179"/>
      <c r="D264" s="180" t="s">
        <v>439</v>
      </c>
      <c r="E264" s="181"/>
    </row>
    <row r="265" spans="1:5" ht="96.75" customHeight="1" thickBot="1" x14ac:dyDescent="0.3">
      <c r="A265" s="176"/>
      <c r="B265" s="178" t="s">
        <v>22</v>
      </c>
      <c r="C265" s="179"/>
      <c r="D265" s="182" t="s">
        <v>518</v>
      </c>
      <c r="E265" s="183"/>
    </row>
    <row r="266" spans="1:5" ht="24.95" customHeight="1" thickBot="1" x14ac:dyDescent="0.3">
      <c r="A266" s="176"/>
      <c r="B266" s="178" t="s">
        <v>23</v>
      </c>
      <c r="C266" s="179"/>
      <c r="D266" s="180" t="s">
        <v>47</v>
      </c>
      <c r="E266" s="181"/>
    </row>
    <row r="267" spans="1:5" ht="23.25" customHeight="1" thickBot="1" x14ac:dyDescent="0.3">
      <c r="A267" s="177"/>
      <c r="B267" s="178" t="s">
        <v>25</v>
      </c>
      <c r="C267" s="179"/>
      <c r="D267" s="182" t="s">
        <v>26</v>
      </c>
      <c r="E267" s="183"/>
    </row>
    <row r="269" spans="1:5" ht="15.75" x14ac:dyDescent="0.25">
      <c r="A269" s="8" t="s">
        <v>447</v>
      </c>
    </row>
    <row r="270" spans="1:5" ht="18" customHeight="1" thickBot="1" x14ac:dyDescent="0.3"/>
    <row r="271" spans="1:5" ht="39" customHeight="1" x14ac:dyDescent="0.25">
      <c r="A271" s="1" t="s">
        <v>0</v>
      </c>
      <c r="B271" s="194" t="s">
        <v>2</v>
      </c>
      <c r="C271" s="195"/>
      <c r="D271" s="192" t="s">
        <v>449</v>
      </c>
      <c r="E271" s="193"/>
    </row>
    <row r="272" spans="1:5" ht="24.95" customHeight="1" thickBot="1" x14ac:dyDescent="0.3">
      <c r="A272" s="34" t="s">
        <v>448</v>
      </c>
      <c r="B272" s="206"/>
      <c r="C272" s="200"/>
      <c r="D272" s="211" t="s">
        <v>120</v>
      </c>
      <c r="E272" s="212"/>
    </row>
    <row r="273" spans="1:5" ht="27.75" customHeight="1" thickBot="1" x14ac:dyDescent="0.3">
      <c r="A273" s="3"/>
      <c r="B273" s="178" t="s">
        <v>4</v>
      </c>
      <c r="C273" s="179"/>
      <c r="D273" s="51" t="s">
        <v>63</v>
      </c>
      <c r="E273" s="62"/>
    </row>
    <row r="274" spans="1:5" ht="24.95" customHeight="1" thickBot="1" x14ac:dyDescent="0.3">
      <c r="A274" s="3"/>
      <c r="B274" s="184" t="s">
        <v>5</v>
      </c>
      <c r="C274" s="185"/>
      <c r="D274" s="182" t="s">
        <v>70</v>
      </c>
      <c r="E274" s="183"/>
    </row>
    <row r="275" spans="1:5" ht="27.75" customHeight="1" thickBot="1" x14ac:dyDescent="0.3">
      <c r="A275" s="4"/>
      <c r="B275" s="184" t="s">
        <v>7</v>
      </c>
      <c r="C275" s="185"/>
      <c r="D275" s="180">
        <v>3</v>
      </c>
      <c r="E275" s="181"/>
    </row>
    <row r="276" spans="1:5" ht="29.25" customHeight="1" thickBot="1" x14ac:dyDescent="0.3">
      <c r="A276" s="175" t="s">
        <v>8</v>
      </c>
      <c r="B276" s="178" t="s">
        <v>381</v>
      </c>
      <c r="C276" s="179"/>
      <c r="D276" s="186" t="s">
        <v>382</v>
      </c>
      <c r="E276" s="187"/>
    </row>
    <row r="277" spans="1:5" ht="24.95" customHeight="1" thickBot="1" x14ac:dyDescent="0.3">
      <c r="A277" s="177"/>
      <c r="B277" s="178" t="s">
        <v>450</v>
      </c>
      <c r="C277" s="179"/>
      <c r="D277" s="180" t="s">
        <v>451</v>
      </c>
      <c r="E277" s="181"/>
    </row>
    <row r="278" spans="1:5" ht="24.95" customHeight="1" thickBot="1" x14ac:dyDescent="0.3">
      <c r="A278" s="175" t="s">
        <v>10</v>
      </c>
      <c r="B278" s="175" t="s">
        <v>11</v>
      </c>
      <c r="C278" s="5" t="s">
        <v>45</v>
      </c>
      <c r="D278" s="182"/>
      <c r="E278" s="183"/>
    </row>
    <row r="279" spans="1:5" ht="24.95" customHeight="1" thickBot="1" x14ac:dyDescent="0.3">
      <c r="A279" s="176"/>
      <c r="B279" s="177"/>
      <c r="C279" s="5" t="s">
        <v>14</v>
      </c>
      <c r="D279" s="180" t="s">
        <v>15</v>
      </c>
      <c r="E279" s="181"/>
    </row>
    <row r="280" spans="1:5" ht="84.95" customHeight="1" thickBot="1" x14ac:dyDescent="0.3">
      <c r="A280" s="177"/>
      <c r="B280" s="184" t="s">
        <v>16</v>
      </c>
      <c r="C280" s="185"/>
      <c r="D280" s="182" t="s">
        <v>575</v>
      </c>
      <c r="E280" s="183"/>
    </row>
    <row r="281" spans="1:5" ht="67.5" customHeight="1" thickBot="1" x14ac:dyDescent="0.3">
      <c r="A281" s="175" t="s">
        <v>17</v>
      </c>
      <c r="B281" s="178" t="s">
        <v>18</v>
      </c>
      <c r="C281" s="179"/>
      <c r="D281" s="180" t="s">
        <v>126</v>
      </c>
      <c r="E281" s="181"/>
    </row>
    <row r="282" spans="1:5" ht="84.95" customHeight="1" thickBot="1" x14ac:dyDescent="0.3">
      <c r="A282" s="176"/>
      <c r="B282" s="178" t="s">
        <v>20</v>
      </c>
      <c r="C282" s="179"/>
      <c r="D282" s="182" t="s">
        <v>127</v>
      </c>
      <c r="E282" s="183"/>
    </row>
    <row r="283" spans="1:5" ht="78.75" customHeight="1" thickBot="1" x14ac:dyDescent="0.3">
      <c r="A283" s="176"/>
      <c r="B283" s="178" t="s">
        <v>22</v>
      </c>
      <c r="C283" s="179"/>
      <c r="D283" s="227" t="s">
        <v>128</v>
      </c>
      <c r="E283" s="230"/>
    </row>
    <row r="284" spans="1:5" ht="24.95" customHeight="1" thickBot="1" x14ac:dyDescent="0.3">
      <c r="A284" s="176"/>
      <c r="B284" s="178" t="s">
        <v>23</v>
      </c>
      <c r="C284" s="179"/>
      <c r="D284" s="182" t="s">
        <v>129</v>
      </c>
      <c r="E284" s="183"/>
    </row>
    <row r="285" spans="1:5" ht="25.5" customHeight="1" thickBot="1" x14ac:dyDescent="0.3">
      <c r="A285" s="177"/>
      <c r="B285" s="178" t="s">
        <v>25</v>
      </c>
      <c r="C285" s="179"/>
      <c r="D285" s="173" t="s">
        <v>35</v>
      </c>
      <c r="E285" s="174"/>
    </row>
    <row r="287" spans="1:5" ht="15.75" x14ac:dyDescent="0.25">
      <c r="A287" s="13" t="s">
        <v>452</v>
      </c>
    </row>
    <row r="288" spans="1:5" ht="18" customHeight="1" thickBot="1" x14ac:dyDescent="0.3"/>
    <row r="289" spans="1:5" ht="19.5" thickBot="1" x14ac:dyDescent="0.3">
      <c r="A289" s="1" t="s">
        <v>0</v>
      </c>
      <c r="B289" s="178" t="s">
        <v>2</v>
      </c>
      <c r="C289" s="179"/>
      <c r="D289" s="188" t="s">
        <v>454</v>
      </c>
      <c r="E289" s="189"/>
    </row>
    <row r="290" spans="1:5" ht="30.75" customHeight="1" thickBot="1" x14ac:dyDescent="0.3">
      <c r="A290" s="34" t="s">
        <v>453</v>
      </c>
      <c r="B290" s="178" t="s">
        <v>4</v>
      </c>
      <c r="C290" s="179"/>
      <c r="D290" s="51" t="s">
        <v>521</v>
      </c>
      <c r="E290" s="75"/>
    </row>
    <row r="291" spans="1:5" ht="24.95" customHeight="1" thickBot="1" x14ac:dyDescent="0.3">
      <c r="A291" s="3"/>
      <c r="B291" s="184" t="s">
        <v>5</v>
      </c>
      <c r="C291" s="185"/>
      <c r="D291" s="180" t="s">
        <v>455</v>
      </c>
      <c r="E291" s="181"/>
    </row>
    <row r="292" spans="1:5" ht="24.95" customHeight="1" thickBot="1" x14ac:dyDescent="0.3">
      <c r="A292" s="4"/>
      <c r="B292" s="184" t="s">
        <v>7</v>
      </c>
      <c r="C292" s="185"/>
      <c r="D292" s="182">
        <v>1</v>
      </c>
      <c r="E292" s="183"/>
    </row>
    <row r="293" spans="1:5" ht="28.5" customHeight="1" thickBot="1" x14ac:dyDescent="0.3">
      <c r="A293" s="175" t="s">
        <v>8</v>
      </c>
      <c r="B293" s="178" t="s">
        <v>381</v>
      </c>
      <c r="C293" s="179"/>
      <c r="D293" s="190" t="s">
        <v>382</v>
      </c>
      <c r="E293" s="191"/>
    </row>
    <row r="294" spans="1:5" ht="30.75" customHeight="1" thickBot="1" x14ac:dyDescent="0.3">
      <c r="A294" s="177"/>
      <c r="B294" s="178" t="s">
        <v>450</v>
      </c>
      <c r="C294" s="179"/>
      <c r="D294" s="182" t="s">
        <v>451</v>
      </c>
      <c r="E294" s="183"/>
    </row>
    <row r="295" spans="1:5" ht="24.95" customHeight="1" thickBot="1" x14ac:dyDescent="0.3">
      <c r="A295" s="175" t="s">
        <v>10</v>
      </c>
      <c r="B295" s="175" t="s">
        <v>11</v>
      </c>
      <c r="C295" s="5" t="s">
        <v>45</v>
      </c>
      <c r="D295" s="180"/>
      <c r="E295" s="181"/>
    </row>
    <row r="296" spans="1:5" ht="24.95" customHeight="1" thickBot="1" x14ac:dyDescent="0.3">
      <c r="A296" s="176"/>
      <c r="B296" s="177"/>
      <c r="C296" s="5" t="s">
        <v>14</v>
      </c>
      <c r="D296" s="182" t="s">
        <v>15</v>
      </c>
      <c r="E296" s="183"/>
    </row>
    <row r="297" spans="1:5" ht="24.95" customHeight="1" thickBot="1" x14ac:dyDescent="0.3">
      <c r="A297" s="177"/>
      <c r="B297" s="184" t="s">
        <v>16</v>
      </c>
      <c r="C297" s="185"/>
      <c r="D297" s="180" t="s">
        <v>575</v>
      </c>
      <c r="E297" s="181"/>
    </row>
    <row r="298" spans="1:5" ht="84.95" customHeight="1" thickBot="1" x14ac:dyDescent="0.3">
      <c r="A298" s="175" t="s">
        <v>17</v>
      </c>
      <c r="B298" s="194" t="s">
        <v>18</v>
      </c>
      <c r="C298" s="195"/>
      <c r="D298" s="182" t="s">
        <v>456</v>
      </c>
      <c r="E298" s="183"/>
    </row>
    <row r="299" spans="1:5" ht="140.25" customHeight="1" thickBot="1" x14ac:dyDescent="0.3">
      <c r="A299" s="176"/>
      <c r="B299" s="206"/>
      <c r="C299" s="200"/>
      <c r="D299" s="180" t="s">
        <v>457</v>
      </c>
      <c r="E299" s="181"/>
    </row>
    <row r="300" spans="1:5" ht="28.5" customHeight="1" thickBot="1" x14ac:dyDescent="0.3">
      <c r="A300" s="176"/>
      <c r="B300" s="178" t="s">
        <v>20</v>
      </c>
      <c r="C300" s="179"/>
      <c r="D300" s="182" t="s">
        <v>458</v>
      </c>
      <c r="E300" s="183"/>
    </row>
    <row r="301" spans="1:5" ht="30" customHeight="1" thickBot="1" x14ac:dyDescent="0.3">
      <c r="A301" s="176"/>
      <c r="B301" s="178" t="s">
        <v>22</v>
      </c>
      <c r="C301" s="179"/>
      <c r="D301" s="180" t="s">
        <v>459</v>
      </c>
      <c r="E301" s="181"/>
    </row>
    <row r="302" spans="1:5" ht="24.95" customHeight="1" thickBot="1" x14ac:dyDescent="0.3">
      <c r="A302" s="176"/>
      <c r="B302" s="178" t="s">
        <v>23</v>
      </c>
      <c r="C302" s="179"/>
      <c r="D302" s="182" t="s">
        <v>47</v>
      </c>
      <c r="E302" s="183"/>
    </row>
    <row r="303" spans="1:5" ht="24.75" customHeight="1" thickBot="1" x14ac:dyDescent="0.3">
      <c r="A303" s="177"/>
      <c r="B303" s="178" t="s">
        <v>25</v>
      </c>
      <c r="C303" s="179"/>
      <c r="D303" s="173" t="s">
        <v>26</v>
      </c>
      <c r="E303" s="174"/>
    </row>
    <row r="306" ht="57" customHeight="1" x14ac:dyDescent="0.25"/>
    <row r="307" ht="24.95" customHeight="1" x14ac:dyDescent="0.25"/>
    <row r="308" ht="24.95" customHeight="1" x14ac:dyDescent="0.25"/>
    <row r="309" ht="24.95" customHeight="1" x14ac:dyDescent="0.25"/>
    <row r="310" ht="29.25" customHeight="1" x14ac:dyDescent="0.25"/>
    <row r="311" ht="31.5" customHeight="1" x14ac:dyDescent="0.25"/>
    <row r="312" ht="24.95" customHeight="1" x14ac:dyDescent="0.25"/>
    <row r="313" ht="24.95" customHeight="1" x14ac:dyDescent="0.25"/>
    <row r="314" ht="24.95" customHeight="1" x14ac:dyDescent="0.25"/>
    <row r="315" ht="54" customHeight="1" x14ac:dyDescent="0.25"/>
    <row r="316" ht="144.75" customHeight="1" x14ac:dyDescent="0.25"/>
    <row r="317" ht="24.95" customHeight="1" x14ac:dyDescent="0.25"/>
    <row r="318" ht="24.95" customHeight="1" x14ac:dyDescent="0.25"/>
    <row r="319" ht="24.95" customHeight="1" x14ac:dyDescent="0.25"/>
    <row r="320" ht="24.95" customHeight="1" x14ac:dyDescent="0.25"/>
  </sheetData>
  <mergeCells count="509">
    <mergeCell ref="B3:C3"/>
    <mergeCell ref="D3:E3"/>
    <mergeCell ref="B4:C4"/>
    <mergeCell ref="B5:C5"/>
    <mergeCell ref="D5:E5"/>
    <mergeCell ref="B6:C6"/>
    <mergeCell ref="D6:E6"/>
    <mergeCell ref="A7:C7"/>
    <mergeCell ref="D7:E7"/>
    <mergeCell ref="A8:A10"/>
    <mergeCell ref="B8:B9"/>
    <mergeCell ref="D8:E8"/>
    <mergeCell ref="D9:E9"/>
    <mergeCell ref="B10:C10"/>
    <mergeCell ref="D10:E10"/>
    <mergeCell ref="B19:C19"/>
    <mergeCell ref="D19:E19"/>
    <mergeCell ref="B20:C20"/>
    <mergeCell ref="B21:C21"/>
    <mergeCell ref="D21:E21"/>
    <mergeCell ref="D15:E15"/>
    <mergeCell ref="A11:A15"/>
    <mergeCell ref="B11:C11"/>
    <mergeCell ref="D11:E11"/>
    <mergeCell ref="B12:C12"/>
    <mergeCell ref="D12:E12"/>
    <mergeCell ref="B13:C13"/>
    <mergeCell ref="D13:E13"/>
    <mergeCell ref="B14:C14"/>
    <mergeCell ref="D14:E14"/>
    <mergeCell ref="B15:C15"/>
    <mergeCell ref="A25:A27"/>
    <mergeCell ref="B25:B26"/>
    <mergeCell ref="D25:E25"/>
    <mergeCell ref="D26:E26"/>
    <mergeCell ref="B27:C27"/>
    <mergeCell ref="D27:E27"/>
    <mergeCell ref="B22:C22"/>
    <mergeCell ref="D22:E22"/>
    <mergeCell ref="A23:A24"/>
    <mergeCell ref="B23:C23"/>
    <mergeCell ref="D23:E23"/>
    <mergeCell ref="B24:C24"/>
    <mergeCell ref="D24:E24"/>
    <mergeCell ref="D32:E32"/>
    <mergeCell ref="B36:C36"/>
    <mergeCell ref="D36:E36"/>
    <mergeCell ref="B37:C37"/>
    <mergeCell ref="B38:C38"/>
    <mergeCell ref="D38:E38"/>
    <mergeCell ref="A28:A32"/>
    <mergeCell ref="B28:C28"/>
    <mergeCell ref="D28:E28"/>
    <mergeCell ref="B29:C29"/>
    <mergeCell ref="D29:E29"/>
    <mergeCell ref="B30:C30"/>
    <mergeCell ref="D30:E30"/>
    <mergeCell ref="B31:C31"/>
    <mergeCell ref="D31:E31"/>
    <mergeCell ref="B32:C32"/>
    <mergeCell ref="A42:A44"/>
    <mergeCell ref="B42:B43"/>
    <mergeCell ref="D42:E42"/>
    <mergeCell ref="D43:E43"/>
    <mergeCell ref="B44:C44"/>
    <mergeCell ref="D44:E44"/>
    <mergeCell ref="B39:C39"/>
    <mergeCell ref="D39:E39"/>
    <mergeCell ref="A40:A41"/>
    <mergeCell ref="B40:C40"/>
    <mergeCell ref="D40:E40"/>
    <mergeCell ref="B41:C41"/>
    <mergeCell ref="D41:E41"/>
    <mergeCell ref="D49:E49"/>
    <mergeCell ref="A45:A49"/>
    <mergeCell ref="B45:C45"/>
    <mergeCell ref="D45:E45"/>
    <mergeCell ref="B46:C46"/>
    <mergeCell ref="D46:E46"/>
    <mergeCell ref="B47:C47"/>
    <mergeCell ref="D47:E47"/>
    <mergeCell ref="B48:C48"/>
    <mergeCell ref="D48:E48"/>
    <mergeCell ref="B49:C49"/>
    <mergeCell ref="B57:C57"/>
    <mergeCell ref="D57:E57"/>
    <mergeCell ref="A58:A59"/>
    <mergeCell ref="B58:C58"/>
    <mergeCell ref="D58:E58"/>
    <mergeCell ref="B59:C59"/>
    <mergeCell ref="D59:E59"/>
    <mergeCell ref="B53:C54"/>
    <mergeCell ref="D53:E53"/>
    <mergeCell ref="D54:E54"/>
    <mergeCell ref="B55:C55"/>
    <mergeCell ref="B56:C56"/>
    <mergeCell ref="D56:E56"/>
    <mergeCell ref="A63:A64"/>
    <mergeCell ref="B63:C63"/>
    <mergeCell ref="D63:E63"/>
    <mergeCell ref="B64:C64"/>
    <mergeCell ref="D64:E64"/>
    <mergeCell ref="B65:C65"/>
    <mergeCell ref="D65:E65"/>
    <mergeCell ref="A60:A62"/>
    <mergeCell ref="B60:B61"/>
    <mergeCell ref="D60:E60"/>
    <mergeCell ref="D61:E61"/>
    <mergeCell ref="B62:C62"/>
    <mergeCell ref="D62:E62"/>
    <mergeCell ref="B71:C72"/>
    <mergeCell ref="A73:A75"/>
    <mergeCell ref="B73:C73"/>
    <mergeCell ref="B74:C74"/>
    <mergeCell ref="D74:E74"/>
    <mergeCell ref="B75:C75"/>
    <mergeCell ref="D75:E75"/>
    <mergeCell ref="B66:C66"/>
    <mergeCell ref="D66:E66"/>
    <mergeCell ref="B67:C67"/>
    <mergeCell ref="D67:E67"/>
    <mergeCell ref="A76:A77"/>
    <mergeCell ref="B76:C76"/>
    <mergeCell ref="D76:E76"/>
    <mergeCell ref="B77:C77"/>
    <mergeCell ref="D77:E77"/>
    <mergeCell ref="A78:A80"/>
    <mergeCell ref="B78:B79"/>
    <mergeCell ref="D78:E78"/>
    <mergeCell ref="D79:E79"/>
    <mergeCell ref="B80:C80"/>
    <mergeCell ref="D80:E80"/>
    <mergeCell ref="A81:A85"/>
    <mergeCell ref="B81:C81"/>
    <mergeCell ref="D81:E81"/>
    <mergeCell ref="B82:C82"/>
    <mergeCell ref="D82:E82"/>
    <mergeCell ref="B83:C83"/>
    <mergeCell ref="D83:E83"/>
    <mergeCell ref="B84:C84"/>
    <mergeCell ref="D84:E84"/>
    <mergeCell ref="B89:C90"/>
    <mergeCell ref="D89:E89"/>
    <mergeCell ref="D90:E90"/>
    <mergeCell ref="B91:C91"/>
    <mergeCell ref="B92:C92"/>
    <mergeCell ref="D92:E92"/>
    <mergeCell ref="F84:F88"/>
    <mergeCell ref="B85:C85"/>
    <mergeCell ref="D85:E85"/>
    <mergeCell ref="D86:E86"/>
    <mergeCell ref="D88:E88"/>
    <mergeCell ref="A96:A98"/>
    <mergeCell ref="B96:B97"/>
    <mergeCell ref="D96:E96"/>
    <mergeCell ref="D97:E97"/>
    <mergeCell ref="B98:C98"/>
    <mergeCell ref="D98:E98"/>
    <mergeCell ref="B93:C93"/>
    <mergeCell ref="D93:E93"/>
    <mergeCell ref="A94:A95"/>
    <mergeCell ref="B94:C94"/>
    <mergeCell ref="D94:E94"/>
    <mergeCell ref="B95:C95"/>
    <mergeCell ref="D95:E95"/>
    <mergeCell ref="A99:A100"/>
    <mergeCell ref="B99:C100"/>
    <mergeCell ref="D99:E99"/>
    <mergeCell ref="D100:E100"/>
    <mergeCell ref="A101:A105"/>
    <mergeCell ref="B101:C101"/>
    <mergeCell ref="D101:E101"/>
    <mergeCell ref="B102:C103"/>
    <mergeCell ref="D102:E102"/>
    <mergeCell ref="D103:E103"/>
    <mergeCell ref="B109:C110"/>
    <mergeCell ref="D109:E109"/>
    <mergeCell ref="D110:E110"/>
    <mergeCell ref="B111:C111"/>
    <mergeCell ref="B112:C112"/>
    <mergeCell ref="D112:E112"/>
    <mergeCell ref="B104:C104"/>
    <mergeCell ref="D104:E104"/>
    <mergeCell ref="B105:C105"/>
    <mergeCell ref="D105:E105"/>
    <mergeCell ref="A116:A118"/>
    <mergeCell ref="B116:B117"/>
    <mergeCell ref="D116:E116"/>
    <mergeCell ref="D117:E117"/>
    <mergeCell ref="B118:C118"/>
    <mergeCell ref="D118:E118"/>
    <mergeCell ref="B113:C113"/>
    <mergeCell ref="D113:E113"/>
    <mergeCell ref="A114:A115"/>
    <mergeCell ref="B114:C114"/>
    <mergeCell ref="D114:E114"/>
    <mergeCell ref="B115:C115"/>
    <mergeCell ref="D115:E115"/>
    <mergeCell ref="D123:E123"/>
    <mergeCell ref="B127:C127"/>
    <mergeCell ref="D127:E127"/>
    <mergeCell ref="B128:C128"/>
    <mergeCell ref="B129:C129"/>
    <mergeCell ref="D129:E129"/>
    <mergeCell ref="A119:A123"/>
    <mergeCell ref="B119:C119"/>
    <mergeCell ref="D119:E119"/>
    <mergeCell ref="B120:C120"/>
    <mergeCell ref="D120:E120"/>
    <mergeCell ref="B121:C121"/>
    <mergeCell ref="D121:E121"/>
    <mergeCell ref="B122:C122"/>
    <mergeCell ref="D122:E122"/>
    <mergeCell ref="B123:C123"/>
    <mergeCell ref="A133:A135"/>
    <mergeCell ref="B133:B134"/>
    <mergeCell ref="D133:E133"/>
    <mergeCell ref="D134:E134"/>
    <mergeCell ref="B135:C135"/>
    <mergeCell ref="D135:E135"/>
    <mergeCell ref="B130:C130"/>
    <mergeCell ref="D130:E130"/>
    <mergeCell ref="A131:A132"/>
    <mergeCell ref="B131:C131"/>
    <mergeCell ref="D131:E131"/>
    <mergeCell ref="B132:C132"/>
    <mergeCell ref="D132:E132"/>
    <mergeCell ref="B142:C142"/>
    <mergeCell ref="D142:E142"/>
    <mergeCell ref="B143:C143"/>
    <mergeCell ref="D143:E143"/>
    <mergeCell ref="B147:C148"/>
    <mergeCell ref="D147:E147"/>
    <mergeCell ref="D148:E148"/>
    <mergeCell ref="A136:A143"/>
    <mergeCell ref="B136:C136"/>
    <mergeCell ref="D136:E136"/>
    <mergeCell ref="B137:C137"/>
    <mergeCell ref="D137:E137"/>
    <mergeCell ref="B138:C141"/>
    <mergeCell ref="D138:E138"/>
    <mergeCell ref="D139:E139"/>
    <mergeCell ref="D140:E140"/>
    <mergeCell ref="D141:E141"/>
    <mergeCell ref="A154:A156"/>
    <mergeCell ref="B154:B155"/>
    <mergeCell ref="D154:E154"/>
    <mergeCell ref="D155:E155"/>
    <mergeCell ref="B156:C156"/>
    <mergeCell ref="D156:E156"/>
    <mergeCell ref="B149:C149"/>
    <mergeCell ref="B150:C150"/>
    <mergeCell ref="D150:E150"/>
    <mergeCell ref="B151:C151"/>
    <mergeCell ref="D151:E151"/>
    <mergeCell ref="A152:A153"/>
    <mergeCell ref="B152:C152"/>
    <mergeCell ref="D152:E152"/>
    <mergeCell ref="B153:C153"/>
    <mergeCell ref="D153:E153"/>
    <mergeCell ref="B165:C166"/>
    <mergeCell ref="D165:E165"/>
    <mergeCell ref="D166:E166"/>
    <mergeCell ref="B167:C167"/>
    <mergeCell ref="B168:C168"/>
    <mergeCell ref="D168:E168"/>
    <mergeCell ref="D161:E161"/>
    <mergeCell ref="A157:A161"/>
    <mergeCell ref="B157:C157"/>
    <mergeCell ref="D157:E157"/>
    <mergeCell ref="B158:C158"/>
    <mergeCell ref="D158:E158"/>
    <mergeCell ref="B159:C159"/>
    <mergeCell ref="D159:E159"/>
    <mergeCell ref="B160:C160"/>
    <mergeCell ref="D160:E160"/>
    <mergeCell ref="B161:C161"/>
    <mergeCell ref="A172:A174"/>
    <mergeCell ref="B172:B173"/>
    <mergeCell ref="D172:E172"/>
    <mergeCell ref="D173:E173"/>
    <mergeCell ref="B174:C174"/>
    <mergeCell ref="D174:E174"/>
    <mergeCell ref="B169:C169"/>
    <mergeCell ref="D169:E169"/>
    <mergeCell ref="A170:A171"/>
    <mergeCell ref="B170:C170"/>
    <mergeCell ref="D170:E170"/>
    <mergeCell ref="B171:C171"/>
    <mergeCell ref="D171:E171"/>
    <mergeCell ref="D179:E179"/>
    <mergeCell ref="B183:C183"/>
    <mergeCell ref="D183:E183"/>
    <mergeCell ref="B184:C184"/>
    <mergeCell ref="B185:C185"/>
    <mergeCell ref="D185:E185"/>
    <mergeCell ref="A175:A179"/>
    <mergeCell ref="B175:C175"/>
    <mergeCell ref="D175:E175"/>
    <mergeCell ref="B176:C176"/>
    <mergeCell ref="D176:E176"/>
    <mergeCell ref="B177:C177"/>
    <mergeCell ref="D177:E177"/>
    <mergeCell ref="B178:C178"/>
    <mergeCell ref="D178:E178"/>
    <mergeCell ref="B179:C179"/>
    <mergeCell ref="A189:A191"/>
    <mergeCell ref="B189:B190"/>
    <mergeCell ref="D189:E189"/>
    <mergeCell ref="D190:E190"/>
    <mergeCell ref="B191:C191"/>
    <mergeCell ref="D191:E191"/>
    <mergeCell ref="B186:C186"/>
    <mergeCell ref="D186:E186"/>
    <mergeCell ref="A187:A188"/>
    <mergeCell ref="B187:C187"/>
    <mergeCell ref="D187:E187"/>
    <mergeCell ref="B188:C188"/>
    <mergeCell ref="D188:E188"/>
    <mergeCell ref="D196:E196"/>
    <mergeCell ref="B200:C201"/>
    <mergeCell ref="D200:E200"/>
    <mergeCell ref="D201:E201"/>
    <mergeCell ref="A202:A204"/>
    <mergeCell ref="B202:C202"/>
    <mergeCell ref="B203:C203"/>
    <mergeCell ref="D203:E203"/>
    <mergeCell ref="B204:C204"/>
    <mergeCell ref="D204:E204"/>
    <mergeCell ref="A192:A196"/>
    <mergeCell ref="B192:C192"/>
    <mergeCell ref="D192:E192"/>
    <mergeCell ref="B193:C193"/>
    <mergeCell ref="D193:E193"/>
    <mergeCell ref="B194:C194"/>
    <mergeCell ref="D194:E194"/>
    <mergeCell ref="B195:C195"/>
    <mergeCell ref="D195:E195"/>
    <mergeCell ref="B196:C196"/>
    <mergeCell ref="A205:A206"/>
    <mergeCell ref="B205:C205"/>
    <mergeCell ref="D205:E205"/>
    <mergeCell ref="B206:C206"/>
    <mergeCell ref="D206:E206"/>
    <mergeCell ref="A207:A209"/>
    <mergeCell ref="B207:B208"/>
    <mergeCell ref="D207:E207"/>
    <mergeCell ref="D208:E208"/>
    <mergeCell ref="B209:C209"/>
    <mergeCell ref="B214:C214"/>
    <mergeCell ref="D214:E214"/>
    <mergeCell ref="B218:C218"/>
    <mergeCell ref="D218:E218"/>
    <mergeCell ref="B219:C219"/>
    <mergeCell ref="B220:C220"/>
    <mergeCell ref="D220:E220"/>
    <mergeCell ref="D209:E209"/>
    <mergeCell ref="A210:A214"/>
    <mergeCell ref="B210:C210"/>
    <mergeCell ref="D210:E210"/>
    <mergeCell ref="B211:C211"/>
    <mergeCell ref="D211:E211"/>
    <mergeCell ref="B212:C212"/>
    <mergeCell ref="D212:E212"/>
    <mergeCell ref="B213:C213"/>
    <mergeCell ref="D213:E213"/>
    <mergeCell ref="A224:A226"/>
    <mergeCell ref="B224:B225"/>
    <mergeCell ref="D224:E224"/>
    <mergeCell ref="D225:E225"/>
    <mergeCell ref="B226:C226"/>
    <mergeCell ref="D226:E226"/>
    <mergeCell ref="B221:C221"/>
    <mergeCell ref="D221:E221"/>
    <mergeCell ref="A222:A223"/>
    <mergeCell ref="B222:C222"/>
    <mergeCell ref="D222:E222"/>
    <mergeCell ref="B223:C223"/>
    <mergeCell ref="D223:E223"/>
    <mergeCell ref="B235:C235"/>
    <mergeCell ref="D235:E235"/>
    <mergeCell ref="B236:C236"/>
    <mergeCell ref="B237:C237"/>
    <mergeCell ref="D237:E237"/>
    <mergeCell ref="D231:E231"/>
    <mergeCell ref="A227:A231"/>
    <mergeCell ref="B227:C227"/>
    <mergeCell ref="D227:E227"/>
    <mergeCell ref="B228:C228"/>
    <mergeCell ref="D228:E228"/>
    <mergeCell ref="B229:C229"/>
    <mergeCell ref="D229:E229"/>
    <mergeCell ref="B230:C230"/>
    <mergeCell ref="D230:E230"/>
    <mergeCell ref="B231:C231"/>
    <mergeCell ref="A241:A243"/>
    <mergeCell ref="B241:B242"/>
    <mergeCell ref="D241:E241"/>
    <mergeCell ref="D242:E242"/>
    <mergeCell ref="B243:C243"/>
    <mergeCell ref="D243:E243"/>
    <mergeCell ref="B238:C238"/>
    <mergeCell ref="D238:E238"/>
    <mergeCell ref="A239:A240"/>
    <mergeCell ref="B239:C239"/>
    <mergeCell ref="D239:E239"/>
    <mergeCell ref="B240:C240"/>
    <mergeCell ref="D240:E240"/>
    <mergeCell ref="D253:E253"/>
    <mergeCell ref="B253:C254"/>
    <mergeCell ref="D254:E254"/>
    <mergeCell ref="D248:E248"/>
    <mergeCell ref="A244:A248"/>
    <mergeCell ref="B244:C244"/>
    <mergeCell ref="D244:E244"/>
    <mergeCell ref="B245:C245"/>
    <mergeCell ref="D245:E245"/>
    <mergeCell ref="B246:C246"/>
    <mergeCell ref="D246:E246"/>
    <mergeCell ref="B247:C247"/>
    <mergeCell ref="D247:E247"/>
    <mergeCell ref="B248:C248"/>
    <mergeCell ref="B255:C255"/>
    <mergeCell ref="B256:C256"/>
    <mergeCell ref="D256:E256"/>
    <mergeCell ref="A260:A262"/>
    <mergeCell ref="B260:B261"/>
    <mergeCell ref="D260:E260"/>
    <mergeCell ref="D261:E261"/>
    <mergeCell ref="B262:C262"/>
    <mergeCell ref="D262:E262"/>
    <mergeCell ref="B257:C257"/>
    <mergeCell ref="D257:E257"/>
    <mergeCell ref="A258:A259"/>
    <mergeCell ref="B258:C258"/>
    <mergeCell ref="D258:E258"/>
    <mergeCell ref="B259:C259"/>
    <mergeCell ref="D259:E259"/>
    <mergeCell ref="B271:C272"/>
    <mergeCell ref="D271:E271"/>
    <mergeCell ref="D272:E272"/>
    <mergeCell ref="B273:C273"/>
    <mergeCell ref="B274:C274"/>
    <mergeCell ref="D274:E274"/>
    <mergeCell ref="D267:E267"/>
    <mergeCell ref="A263:A267"/>
    <mergeCell ref="B263:C263"/>
    <mergeCell ref="D263:E263"/>
    <mergeCell ref="B264:C264"/>
    <mergeCell ref="D264:E264"/>
    <mergeCell ref="B265:C265"/>
    <mergeCell ref="D265:E265"/>
    <mergeCell ref="B266:C266"/>
    <mergeCell ref="D266:E266"/>
    <mergeCell ref="B267:C267"/>
    <mergeCell ref="A278:A280"/>
    <mergeCell ref="B278:B279"/>
    <mergeCell ref="D278:E278"/>
    <mergeCell ref="D279:E279"/>
    <mergeCell ref="B280:C280"/>
    <mergeCell ref="D280:E280"/>
    <mergeCell ref="B275:C275"/>
    <mergeCell ref="D275:E275"/>
    <mergeCell ref="A276:A277"/>
    <mergeCell ref="B276:C276"/>
    <mergeCell ref="D276:E276"/>
    <mergeCell ref="B277:C277"/>
    <mergeCell ref="D277:E277"/>
    <mergeCell ref="D285:E285"/>
    <mergeCell ref="B289:C289"/>
    <mergeCell ref="D289:E289"/>
    <mergeCell ref="B290:C290"/>
    <mergeCell ref="B291:C291"/>
    <mergeCell ref="D291:E291"/>
    <mergeCell ref="A281:A285"/>
    <mergeCell ref="B281:C281"/>
    <mergeCell ref="D281:E281"/>
    <mergeCell ref="B282:C282"/>
    <mergeCell ref="D282:E282"/>
    <mergeCell ref="B283:C283"/>
    <mergeCell ref="D283:E283"/>
    <mergeCell ref="B284:C284"/>
    <mergeCell ref="D284:E284"/>
    <mergeCell ref="B285:C285"/>
    <mergeCell ref="A295:A297"/>
    <mergeCell ref="B295:B296"/>
    <mergeCell ref="D295:E295"/>
    <mergeCell ref="D296:E296"/>
    <mergeCell ref="B297:C297"/>
    <mergeCell ref="D297:E297"/>
    <mergeCell ref="B292:C292"/>
    <mergeCell ref="D292:E292"/>
    <mergeCell ref="A293:A294"/>
    <mergeCell ref="B293:C293"/>
    <mergeCell ref="D293:E293"/>
    <mergeCell ref="B294:C294"/>
    <mergeCell ref="D294:E294"/>
    <mergeCell ref="B303:C303"/>
    <mergeCell ref="D303:E303"/>
    <mergeCell ref="A298:A303"/>
    <mergeCell ref="B298:C299"/>
    <mergeCell ref="D298:E298"/>
    <mergeCell ref="D299:E299"/>
    <mergeCell ref="B300:C300"/>
    <mergeCell ref="D300:E300"/>
    <mergeCell ref="B301:C301"/>
    <mergeCell ref="D301:E301"/>
    <mergeCell ref="B302:C302"/>
    <mergeCell ref="D302:E302"/>
  </mergeCells>
  <hyperlinks>
    <hyperlink ref="D100" r:id="rId1" display="http://www.timur.cz/"/>
  </hyperlinks>
  <pageMargins left="0.7" right="0.7" top="0.78740157499999996" bottom="0.78740157499999996" header="0.3" footer="0.3"/>
  <pageSetup paperSize="9" orientation="portrait" horizontalDpi="4294967292"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opLeftCell="A43" zoomScale="120" zoomScaleNormal="120" zoomScalePageLayoutView="110" workbookViewId="0">
      <selection activeCell="E63" sqref="E63"/>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 min="8" max="8" width="36.7109375" customWidth="1"/>
  </cols>
  <sheetData>
    <row r="1" spans="1:8" ht="15.75" x14ac:dyDescent="0.25">
      <c r="A1" s="13" t="s">
        <v>441</v>
      </c>
      <c r="E1" s="37"/>
    </row>
    <row r="2" spans="1:8" ht="15.75" thickBot="1" x14ac:dyDescent="0.3"/>
    <row r="3" spans="1:8" ht="57.95" customHeight="1" x14ac:dyDescent="0.25">
      <c r="A3" s="1" t="s">
        <v>0</v>
      </c>
      <c r="B3" s="194" t="s">
        <v>2</v>
      </c>
      <c r="C3" s="195"/>
      <c r="D3" s="192" t="s">
        <v>443</v>
      </c>
      <c r="E3" s="193"/>
    </row>
    <row r="4" spans="1:8" ht="19.5" customHeight="1" thickBot="1" x14ac:dyDescent="0.3">
      <c r="A4" s="34" t="s">
        <v>442</v>
      </c>
      <c r="B4" s="239"/>
      <c r="C4" s="240"/>
      <c r="D4" s="211" t="s">
        <v>444</v>
      </c>
      <c r="E4" s="212"/>
    </row>
    <row r="5" spans="1:8" ht="24.95" customHeight="1" thickBot="1" x14ac:dyDescent="0.3">
      <c r="A5" s="3"/>
      <c r="B5" s="178" t="s">
        <v>4</v>
      </c>
      <c r="C5" s="179"/>
      <c r="D5" s="27" t="s">
        <v>159</v>
      </c>
      <c r="E5" s="61" t="s">
        <v>470</v>
      </c>
    </row>
    <row r="6" spans="1:8" ht="24.95" customHeight="1" thickBot="1" x14ac:dyDescent="0.3">
      <c r="A6" s="3"/>
      <c r="B6" s="184" t="s">
        <v>5</v>
      </c>
      <c r="C6" s="185"/>
      <c r="D6" s="182" t="s">
        <v>70</v>
      </c>
      <c r="E6" s="183"/>
    </row>
    <row r="7" spans="1:8" ht="24.95" customHeight="1" thickBot="1" x14ac:dyDescent="0.3">
      <c r="A7" s="4"/>
      <c r="B7" s="184" t="s">
        <v>7</v>
      </c>
      <c r="C7" s="185"/>
      <c r="D7" s="180">
        <v>2</v>
      </c>
      <c r="E7" s="181"/>
    </row>
    <row r="8" spans="1:8" ht="24.95" customHeight="1" thickBot="1" x14ac:dyDescent="0.3">
      <c r="A8" s="175" t="s">
        <v>8</v>
      </c>
      <c r="B8" s="178" t="s">
        <v>381</v>
      </c>
      <c r="C8" s="179"/>
      <c r="D8" s="186" t="s">
        <v>382</v>
      </c>
      <c r="E8" s="187"/>
    </row>
    <row r="9" spans="1:8" ht="28.5" customHeight="1" thickBot="1" x14ac:dyDescent="0.3">
      <c r="A9" s="177"/>
      <c r="B9" s="178" t="s">
        <v>436</v>
      </c>
      <c r="C9" s="179"/>
      <c r="D9" s="180" t="s">
        <v>437</v>
      </c>
      <c r="E9" s="181"/>
    </row>
    <row r="10" spans="1:8" ht="24.95" customHeight="1" thickBot="1" x14ac:dyDescent="0.3">
      <c r="A10" s="175" t="s">
        <v>10</v>
      </c>
      <c r="B10" s="175" t="s">
        <v>11</v>
      </c>
      <c r="C10" s="5" t="s">
        <v>45</v>
      </c>
      <c r="D10" s="182"/>
      <c r="E10" s="183"/>
    </row>
    <row r="11" spans="1:8" ht="24.95" customHeight="1" thickBot="1" x14ac:dyDescent="0.3">
      <c r="A11" s="176"/>
      <c r="B11" s="177"/>
      <c r="C11" s="5" t="s">
        <v>14</v>
      </c>
      <c r="D11" s="180"/>
      <c r="E11" s="181"/>
    </row>
    <row r="12" spans="1:8" ht="24.95" customHeight="1" thickBot="1" x14ac:dyDescent="0.3">
      <c r="A12" s="177"/>
      <c r="B12" s="184" t="s">
        <v>16</v>
      </c>
      <c r="C12" s="185"/>
      <c r="D12" s="182" t="s">
        <v>578</v>
      </c>
      <c r="E12" s="183"/>
    </row>
    <row r="13" spans="1:8" ht="102.75" customHeight="1" thickBot="1" x14ac:dyDescent="0.3">
      <c r="A13" s="175" t="s">
        <v>17</v>
      </c>
      <c r="B13" s="178" t="s">
        <v>18</v>
      </c>
      <c r="C13" s="179"/>
      <c r="D13" s="180" t="s">
        <v>445</v>
      </c>
      <c r="E13" s="181"/>
    </row>
    <row r="14" spans="1:8" ht="33.950000000000003" customHeight="1" thickBot="1" x14ac:dyDescent="0.3">
      <c r="A14" s="176"/>
      <c r="B14" s="178" t="s">
        <v>20</v>
      </c>
      <c r="C14" s="179"/>
      <c r="D14" s="182" t="s">
        <v>446</v>
      </c>
      <c r="E14" s="183"/>
    </row>
    <row r="15" spans="1:8" ht="97.5" customHeight="1" thickBot="1" x14ac:dyDescent="0.3">
      <c r="A15" s="176"/>
      <c r="B15" s="178" t="s">
        <v>22</v>
      </c>
      <c r="C15" s="179"/>
      <c r="D15" s="180" t="s">
        <v>628</v>
      </c>
      <c r="E15" s="181"/>
      <c r="G15" s="180"/>
      <c r="H15" s="181"/>
    </row>
    <row r="16" spans="1:8" ht="24.95" customHeight="1" thickBot="1" x14ac:dyDescent="0.3">
      <c r="A16" s="176"/>
      <c r="B16" s="178" t="s">
        <v>23</v>
      </c>
      <c r="C16" s="179"/>
      <c r="D16" s="182" t="s">
        <v>47</v>
      </c>
      <c r="E16" s="183"/>
    </row>
    <row r="17" spans="1:5" ht="24.95" customHeight="1" thickBot="1" x14ac:dyDescent="0.3">
      <c r="A17" s="177"/>
      <c r="B17" s="178" t="s">
        <v>25</v>
      </c>
      <c r="C17" s="179"/>
      <c r="D17" s="173" t="s">
        <v>26</v>
      </c>
      <c r="E17" s="174"/>
    </row>
    <row r="20" spans="1:5" x14ac:dyDescent="0.25">
      <c r="A20" s="269" t="s">
        <v>674</v>
      </c>
      <c r="B20" s="270"/>
    </row>
    <row r="21" spans="1:5" ht="15.75" thickBot="1" x14ac:dyDescent="0.3">
      <c r="A21" s="147"/>
    </row>
    <row r="22" spans="1:5" x14ac:dyDescent="0.25">
      <c r="A22" s="148" t="s">
        <v>675</v>
      </c>
    </row>
    <row r="23" spans="1:5" x14ac:dyDescent="0.25">
      <c r="A23" s="146" t="s">
        <v>676</v>
      </c>
    </row>
    <row r="24" spans="1:5" ht="15.75" thickBot="1" x14ac:dyDescent="0.3">
      <c r="A24" s="146" t="s">
        <v>677</v>
      </c>
    </row>
    <row r="25" spans="1:5" x14ac:dyDescent="0.25">
      <c r="A25" s="148" t="s">
        <v>678</v>
      </c>
    </row>
    <row r="26" spans="1:5" x14ac:dyDescent="0.25">
      <c r="A26" s="146" t="s">
        <v>679</v>
      </c>
    </row>
    <row r="27" spans="1:5" ht="15.75" thickBot="1" x14ac:dyDescent="0.3">
      <c r="A27" s="149" t="s">
        <v>680</v>
      </c>
    </row>
    <row r="28" spans="1:5" x14ac:dyDescent="0.25">
      <c r="A28" s="150" t="s">
        <v>681</v>
      </c>
    </row>
    <row r="29" spans="1:5" x14ac:dyDescent="0.25">
      <c r="A29" s="146" t="s">
        <v>682</v>
      </c>
    </row>
    <row r="30" spans="1:5" ht="15.75" thickBot="1" x14ac:dyDescent="0.3">
      <c r="A30" s="146" t="s">
        <v>683</v>
      </c>
    </row>
    <row r="31" spans="1:5" x14ac:dyDescent="0.25">
      <c r="A31" s="148" t="s">
        <v>684</v>
      </c>
    </row>
    <row r="32" spans="1:5" x14ac:dyDescent="0.25">
      <c r="A32" s="151" t="s">
        <v>685</v>
      </c>
    </row>
    <row r="33" spans="1:1" x14ac:dyDescent="0.25">
      <c r="A33" s="152" t="s">
        <v>686</v>
      </c>
    </row>
    <row r="34" spans="1:1" ht="15.75" thickBot="1" x14ac:dyDescent="0.3">
      <c r="A34" s="153" t="s">
        <v>687</v>
      </c>
    </row>
    <row r="35" spans="1:1" x14ac:dyDescent="0.25">
      <c r="A35" s="148" t="s">
        <v>688</v>
      </c>
    </row>
    <row r="36" spans="1:1" x14ac:dyDescent="0.25">
      <c r="A36" s="146" t="s">
        <v>689</v>
      </c>
    </row>
    <row r="37" spans="1:1" ht="15.75" thickBot="1" x14ac:dyDescent="0.3">
      <c r="A37" s="149" t="s">
        <v>690</v>
      </c>
    </row>
    <row r="38" spans="1:1" ht="15.75" thickBot="1" x14ac:dyDescent="0.3">
      <c r="A38" s="151" t="s">
        <v>691</v>
      </c>
    </row>
    <row r="39" spans="1:1" x14ac:dyDescent="0.25">
      <c r="A39" s="148" t="s">
        <v>692</v>
      </c>
    </row>
    <row r="40" spans="1:1" x14ac:dyDescent="0.25">
      <c r="A40" s="152" t="s">
        <v>693</v>
      </c>
    </row>
    <row r="41" spans="1:1" ht="15.75" thickBot="1" x14ac:dyDescent="0.3">
      <c r="A41" s="149" t="s">
        <v>694</v>
      </c>
    </row>
    <row r="42" spans="1:1" x14ac:dyDescent="0.25">
      <c r="A42" s="148" t="s">
        <v>695</v>
      </c>
    </row>
    <row r="43" spans="1:1" x14ac:dyDescent="0.25">
      <c r="A43" s="152" t="s">
        <v>696</v>
      </c>
    </row>
    <row r="44" spans="1:1" ht="15.75" thickBot="1" x14ac:dyDescent="0.3">
      <c r="A44" s="149" t="s">
        <v>697</v>
      </c>
    </row>
    <row r="45" spans="1:1" x14ac:dyDescent="0.25">
      <c r="A45" s="148" t="s">
        <v>698</v>
      </c>
    </row>
    <row r="46" spans="1:1" x14ac:dyDescent="0.25">
      <c r="A46" s="146" t="s">
        <v>699</v>
      </c>
    </row>
    <row r="47" spans="1:1" ht="15.75" thickBot="1" x14ac:dyDescent="0.3">
      <c r="A47" s="154" t="s">
        <v>700</v>
      </c>
    </row>
    <row r="48" spans="1:1" x14ac:dyDescent="0.25">
      <c r="A48" s="148" t="s">
        <v>701</v>
      </c>
    </row>
    <row r="49" spans="1:1" x14ac:dyDescent="0.25">
      <c r="A49" s="155" t="s">
        <v>702</v>
      </c>
    </row>
    <row r="50" spans="1:1" ht="15.75" thickBot="1" x14ac:dyDescent="0.3">
      <c r="A50" s="156" t="s">
        <v>703</v>
      </c>
    </row>
    <row r="51" spans="1:1" x14ac:dyDescent="0.25">
      <c r="A51" s="148" t="s">
        <v>704</v>
      </c>
    </row>
    <row r="52" spans="1:1" x14ac:dyDescent="0.25">
      <c r="A52" s="157" t="s">
        <v>705</v>
      </c>
    </row>
    <row r="53" spans="1:1" ht="15.75" thickBot="1" x14ac:dyDescent="0.3">
      <c r="A53" s="156" t="s">
        <v>706</v>
      </c>
    </row>
  </sheetData>
  <mergeCells count="32">
    <mergeCell ref="G15:H15"/>
    <mergeCell ref="B3:C4"/>
    <mergeCell ref="D3:E3"/>
    <mergeCell ref="D4:E4"/>
    <mergeCell ref="B5:C5"/>
    <mergeCell ref="B6:C6"/>
    <mergeCell ref="D6:E6"/>
    <mergeCell ref="B7:C7"/>
    <mergeCell ref="D7:E7"/>
    <mergeCell ref="A8:A9"/>
    <mergeCell ref="B8:C8"/>
    <mergeCell ref="D8:E8"/>
    <mergeCell ref="B9:C9"/>
    <mergeCell ref="D9:E9"/>
    <mergeCell ref="A10:A12"/>
    <mergeCell ref="B10:B11"/>
    <mergeCell ref="D10:E10"/>
    <mergeCell ref="D11:E11"/>
    <mergeCell ref="B12:C12"/>
    <mergeCell ref="D12:E12"/>
    <mergeCell ref="A20:B20"/>
    <mergeCell ref="D17:E17"/>
    <mergeCell ref="A13:A17"/>
    <mergeCell ref="B13:C13"/>
    <mergeCell ref="D13:E13"/>
    <mergeCell ref="B14:C14"/>
    <mergeCell ref="D14:E14"/>
    <mergeCell ref="B15:C15"/>
    <mergeCell ref="D15:E15"/>
    <mergeCell ref="B16:C16"/>
    <mergeCell ref="D16:E16"/>
    <mergeCell ref="B17:C17"/>
  </mergeCells>
  <pageMargins left="0.7" right="0.7" top="0.78740157499999996" bottom="0.78740157499999996" header="0.3" footer="0.3"/>
  <pageSetup paperSize="9" orientation="portrait" horizontalDpi="4294967292"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topLeftCell="A12" zoomScale="110" zoomScaleNormal="110" workbookViewId="0">
      <selection activeCell="G20" sqref="G20"/>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7" ht="15.75" x14ac:dyDescent="0.25">
      <c r="A1" s="8" t="s">
        <v>407</v>
      </c>
      <c r="E1" s="37"/>
    </row>
    <row r="2" spans="1:7" ht="15.75" thickBot="1" x14ac:dyDescent="0.3"/>
    <row r="3" spans="1:7" ht="59.1" customHeight="1" thickBot="1" x14ac:dyDescent="0.3">
      <c r="A3" s="1" t="s">
        <v>0</v>
      </c>
      <c r="B3" s="178" t="s">
        <v>2</v>
      </c>
      <c r="C3" s="179"/>
      <c r="D3" s="192" t="s">
        <v>409</v>
      </c>
      <c r="E3" s="193"/>
      <c r="G3">
        <v>95</v>
      </c>
    </row>
    <row r="4" spans="1:7" ht="24.95" customHeight="1" thickBot="1" x14ac:dyDescent="0.3">
      <c r="A4" s="34" t="s">
        <v>408</v>
      </c>
      <c r="B4" s="178" t="s">
        <v>4</v>
      </c>
      <c r="C4" s="179"/>
      <c r="D4" s="28" t="s">
        <v>410</v>
      </c>
      <c r="E4" s="57"/>
      <c r="F4" s="14"/>
    </row>
    <row r="5" spans="1:7" ht="24.95" customHeight="1" thickBot="1" x14ac:dyDescent="0.3">
      <c r="A5" s="3"/>
      <c r="B5" s="184" t="s">
        <v>5</v>
      </c>
      <c r="C5" s="185"/>
      <c r="D5" s="182" t="s">
        <v>70</v>
      </c>
      <c r="E5" s="183"/>
      <c r="F5" s="14"/>
    </row>
    <row r="6" spans="1:7" ht="24.95" customHeight="1" thickBot="1" x14ac:dyDescent="0.3">
      <c r="A6" s="4"/>
      <c r="B6" s="184" t="s">
        <v>7</v>
      </c>
      <c r="C6" s="185"/>
      <c r="D6" s="182">
        <v>1</v>
      </c>
      <c r="E6" s="183"/>
      <c r="F6" s="14"/>
    </row>
    <row r="7" spans="1:7" ht="24.95" customHeight="1" thickBot="1" x14ac:dyDescent="0.3">
      <c r="A7" s="175" t="s">
        <v>8</v>
      </c>
      <c r="B7" s="178" t="s">
        <v>381</v>
      </c>
      <c r="C7" s="179"/>
      <c r="D7" s="186" t="s">
        <v>382</v>
      </c>
      <c r="E7" s="187"/>
      <c r="F7" s="14"/>
    </row>
    <row r="8" spans="1:7" ht="24.95" customHeight="1" thickBot="1" x14ac:dyDescent="0.3">
      <c r="A8" s="177"/>
      <c r="B8" s="178" t="s">
        <v>383</v>
      </c>
      <c r="C8" s="179"/>
      <c r="D8" s="182" t="s">
        <v>412</v>
      </c>
      <c r="E8" s="183"/>
      <c r="F8" s="14"/>
    </row>
    <row r="9" spans="1:7" ht="24.95" customHeight="1" thickBot="1" x14ac:dyDescent="0.3">
      <c r="A9" s="175" t="s">
        <v>10</v>
      </c>
      <c r="B9" s="175" t="s">
        <v>11</v>
      </c>
      <c r="C9" s="5" t="s">
        <v>45</v>
      </c>
      <c r="D9" s="182"/>
      <c r="E9" s="183"/>
      <c r="F9" s="14"/>
    </row>
    <row r="10" spans="1:7" ht="24.95" customHeight="1" thickBot="1" x14ac:dyDescent="0.3">
      <c r="A10" s="176"/>
      <c r="B10" s="177"/>
      <c r="C10" s="5" t="s">
        <v>14</v>
      </c>
      <c r="D10" s="182" t="s">
        <v>15</v>
      </c>
      <c r="E10" s="183"/>
      <c r="F10" s="14"/>
    </row>
    <row r="11" spans="1:7" ht="24.95" customHeight="1" thickBot="1" x14ac:dyDescent="0.3">
      <c r="A11" s="177"/>
      <c r="B11" s="184" t="s">
        <v>16</v>
      </c>
      <c r="C11" s="185"/>
      <c r="D11" s="182" t="s">
        <v>413</v>
      </c>
      <c r="E11" s="183"/>
      <c r="F11" s="31"/>
    </row>
    <row r="12" spans="1:7" ht="112.5" customHeight="1" thickBot="1" x14ac:dyDescent="0.3">
      <c r="A12" s="175" t="s">
        <v>17</v>
      </c>
      <c r="B12" s="178" t="s">
        <v>18</v>
      </c>
      <c r="C12" s="179"/>
      <c r="D12" s="272" t="s">
        <v>483</v>
      </c>
      <c r="E12" s="236"/>
      <c r="F12" s="19"/>
    </row>
    <row r="13" spans="1:7" ht="32.25" customHeight="1" thickBot="1" x14ac:dyDescent="0.3">
      <c r="A13" s="176"/>
      <c r="B13" s="178" t="s">
        <v>20</v>
      </c>
      <c r="C13" s="179"/>
      <c r="D13" s="182" t="s">
        <v>414</v>
      </c>
      <c r="E13" s="183"/>
      <c r="F13" s="14"/>
    </row>
    <row r="14" spans="1:7" ht="90.75" customHeight="1" thickBot="1" x14ac:dyDescent="0.3">
      <c r="A14" s="176"/>
      <c r="B14" s="178" t="s">
        <v>22</v>
      </c>
      <c r="C14" s="179"/>
      <c r="D14" s="272" t="s">
        <v>482</v>
      </c>
      <c r="E14" s="236"/>
      <c r="F14" s="271"/>
    </row>
    <row r="15" spans="1:7" ht="24.95" customHeight="1" thickBot="1" x14ac:dyDescent="0.3">
      <c r="A15" s="176"/>
      <c r="B15" s="178" t="s">
        <v>23</v>
      </c>
      <c r="C15" s="179"/>
      <c r="D15" s="182" t="s">
        <v>415</v>
      </c>
      <c r="E15" s="183"/>
      <c r="F15" s="271"/>
    </row>
    <row r="16" spans="1:7" ht="24.95" customHeight="1" thickBot="1" x14ac:dyDescent="0.3">
      <c r="A16" s="177"/>
      <c r="B16" s="178" t="s">
        <v>25</v>
      </c>
      <c r="C16" s="179"/>
      <c r="D16" s="182" t="s">
        <v>26</v>
      </c>
      <c r="E16" s="183"/>
      <c r="F16" s="14"/>
    </row>
    <row r="17" spans="1:6" x14ac:dyDescent="0.25">
      <c r="F17" s="14"/>
    </row>
    <row r="18" spans="1:6" ht="19.5" customHeight="1" x14ac:dyDescent="0.25">
      <c r="A18" s="8" t="s">
        <v>423</v>
      </c>
      <c r="E18" s="40"/>
    </row>
    <row r="19" spans="1:6" ht="21.75" customHeight="1" thickBot="1" x14ac:dyDescent="0.3"/>
    <row r="20" spans="1:6" ht="26.25" customHeight="1" thickBot="1" x14ac:dyDescent="0.3">
      <c r="A20" s="1" t="s">
        <v>0</v>
      </c>
      <c r="B20" s="178" t="s">
        <v>2</v>
      </c>
      <c r="C20" s="196"/>
      <c r="D20" s="188" t="s">
        <v>568</v>
      </c>
      <c r="E20" s="189"/>
    </row>
    <row r="21" spans="1:6" ht="26.25" customHeight="1" thickBot="1" x14ac:dyDescent="0.3">
      <c r="A21" s="42" t="s">
        <v>424</v>
      </c>
      <c r="B21" s="178" t="s">
        <v>4</v>
      </c>
      <c r="C21" s="196"/>
      <c r="D21" s="41" t="s">
        <v>425</v>
      </c>
      <c r="E21" s="58"/>
    </row>
    <row r="22" spans="1:6" ht="30" customHeight="1" thickBot="1" x14ac:dyDescent="0.3">
      <c r="A22" s="3"/>
      <c r="B22" s="184" t="s">
        <v>5</v>
      </c>
      <c r="C22" s="197"/>
      <c r="D22" s="182" t="s">
        <v>70</v>
      </c>
      <c r="E22" s="183"/>
    </row>
    <row r="23" spans="1:6" ht="21.75" customHeight="1" thickBot="1" x14ac:dyDescent="0.3">
      <c r="A23" s="4"/>
      <c r="B23" s="184" t="s">
        <v>7</v>
      </c>
      <c r="C23" s="197"/>
      <c r="D23" s="180">
        <v>2</v>
      </c>
      <c r="E23" s="181"/>
    </row>
    <row r="24" spans="1:6" ht="27" customHeight="1" thickBot="1" x14ac:dyDescent="0.3">
      <c r="A24" s="175" t="s">
        <v>8</v>
      </c>
      <c r="B24" s="178" t="s">
        <v>381</v>
      </c>
      <c r="C24" s="179"/>
      <c r="D24" s="186" t="s">
        <v>382</v>
      </c>
      <c r="E24" s="187"/>
    </row>
    <row r="25" spans="1:6" ht="27.75" customHeight="1" thickBot="1" x14ac:dyDescent="0.3">
      <c r="A25" s="177"/>
      <c r="B25" s="178" t="s">
        <v>411</v>
      </c>
      <c r="C25" s="179"/>
      <c r="D25" s="180" t="s">
        <v>412</v>
      </c>
      <c r="E25" s="181"/>
    </row>
    <row r="26" spans="1:6" ht="21.75" customHeight="1" thickBot="1" x14ac:dyDescent="0.3">
      <c r="A26" s="175" t="s">
        <v>10</v>
      </c>
      <c r="B26" s="175" t="s">
        <v>11</v>
      </c>
      <c r="C26" s="5" t="s">
        <v>45</v>
      </c>
      <c r="D26" s="182"/>
      <c r="E26" s="183"/>
    </row>
    <row r="27" spans="1:6" ht="18.75" customHeight="1" thickBot="1" x14ac:dyDescent="0.3">
      <c r="A27" s="176"/>
      <c r="B27" s="177"/>
      <c r="C27" s="5" t="s">
        <v>14</v>
      </c>
      <c r="D27" s="180"/>
      <c r="E27" s="181"/>
    </row>
    <row r="28" spans="1:6" ht="24.75" customHeight="1" thickBot="1" x14ac:dyDescent="0.3">
      <c r="A28" s="177"/>
      <c r="B28" s="184" t="s">
        <v>16</v>
      </c>
      <c r="C28" s="185"/>
      <c r="D28" s="198" t="s">
        <v>502</v>
      </c>
      <c r="E28" s="229"/>
    </row>
    <row r="29" spans="1:6" ht="21" customHeight="1" thickBot="1" x14ac:dyDescent="0.3">
      <c r="A29" s="175" t="s">
        <v>17</v>
      </c>
      <c r="B29" s="178" t="s">
        <v>18</v>
      </c>
      <c r="C29" s="179"/>
      <c r="D29" s="180" t="s">
        <v>478</v>
      </c>
      <c r="E29" s="181"/>
    </row>
    <row r="30" spans="1:6" ht="26.25" customHeight="1" thickBot="1" x14ac:dyDescent="0.3">
      <c r="A30" s="176"/>
      <c r="B30" s="178" t="s">
        <v>20</v>
      </c>
      <c r="C30" s="179"/>
      <c r="D30" s="182" t="s">
        <v>426</v>
      </c>
      <c r="E30" s="183"/>
    </row>
    <row r="31" spans="1:6" ht="15.75" thickBot="1" x14ac:dyDescent="0.3">
      <c r="A31" s="176"/>
      <c r="B31" s="178" t="s">
        <v>22</v>
      </c>
      <c r="C31" s="179"/>
      <c r="D31" s="227" t="s">
        <v>479</v>
      </c>
      <c r="E31" s="230"/>
    </row>
    <row r="32" spans="1:6" ht="15.75" thickBot="1" x14ac:dyDescent="0.3">
      <c r="A32" s="176"/>
      <c r="B32" s="178" t="s">
        <v>23</v>
      </c>
      <c r="C32" s="179"/>
      <c r="D32" s="182" t="s">
        <v>427</v>
      </c>
      <c r="E32" s="183"/>
    </row>
    <row r="33" spans="1:5" ht="23.25" customHeight="1" thickBot="1" x14ac:dyDescent="0.3">
      <c r="A33" s="177"/>
      <c r="B33" s="178" t="s">
        <v>25</v>
      </c>
      <c r="C33" s="179"/>
      <c r="D33" s="182" t="s">
        <v>26</v>
      </c>
      <c r="E33" s="183"/>
    </row>
    <row r="35" spans="1:5" ht="15.75" x14ac:dyDescent="0.25">
      <c r="A35" s="8" t="s">
        <v>417</v>
      </c>
      <c r="E35" s="45"/>
    </row>
    <row r="36" spans="1:5" ht="15.75" thickBot="1" x14ac:dyDescent="0.3"/>
    <row r="37" spans="1:5" ht="19.5" thickBot="1" x14ac:dyDescent="0.3">
      <c r="A37" s="1" t="s">
        <v>0</v>
      </c>
      <c r="B37" s="178" t="s">
        <v>2</v>
      </c>
      <c r="C37" s="196"/>
      <c r="D37" s="192" t="s">
        <v>419</v>
      </c>
      <c r="E37" s="193"/>
    </row>
    <row r="38" spans="1:5" ht="26.25" thickBot="1" x14ac:dyDescent="0.3">
      <c r="A38" s="34" t="s">
        <v>418</v>
      </c>
      <c r="B38" s="178" t="s">
        <v>4</v>
      </c>
      <c r="C38" s="179"/>
      <c r="D38" s="28" t="s">
        <v>473</v>
      </c>
      <c r="E38" s="59"/>
    </row>
    <row r="39" spans="1:5" ht="26.25" customHeight="1" thickBot="1" x14ac:dyDescent="0.3">
      <c r="A39" s="3"/>
      <c r="B39" s="184" t="s">
        <v>5</v>
      </c>
      <c r="C39" s="197"/>
      <c r="D39" s="180" t="s">
        <v>70</v>
      </c>
      <c r="E39" s="181"/>
    </row>
    <row r="40" spans="1:5" ht="15.75" thickBot="1" x14ac:dyDescent="0.3">
      <c r="A40" s="4"/>
      <c r="B40" s="184" t="s">
        <v>7</v>
      </c>
      <c r="C40" s="197"/>
      <c r="D40" s="182">
        <v>2</v>
      </c>
      <c r="E40" s="183"/>
    </row>
    <row r="41" spans="1:5" ht="31.5" customHeight="1" thickBot="1" x14ac:dyDescent="0.3">
      <c r="A41" s="175" t="s">
        <v>8</v>
      </c>
      <c r="B41" s="178" t="s">
        <v>381</v>
      </c>
      <c r="C41" s="196"/>
      <c r="D41" s="190" t="s">
        <v>382</v>
      </c>
      <c r="E41" s="191"/>
    </row>
    <row r="42" spans="1:5" ht="39.75" customHeight="1" thickBot="1" x14ac:dyDescent="0.3">
      <c r="A42" s="177"/>
      <c r="B42" s="178" t="s">
        <v>411</v>
      </c>
      <c r="C42" s="196"/>
      <c r="D42" s="182" t="s">
        <v>412</v>
      </c>
      <c r="E42" s="183"/>
    </row>
    <row r="43" spans="1:5" ht="15.75" thickBot="1" x14ac:dyDescent="0.3">
      <c r="A43" s="175" t="s">
        <v>10</v>
      </c>
      <c r="B43" s="175" t="s">
        <v>11</v>
      </c>
      <c r="C43" s="6" t="s">
        <v>45</v>
      </c>
      <c r="D43" s="180"/>
      <c r="E43" s="181"/>
    </row>
    <row r="44" spans="1:5" ht="26.25" customHeight="1" thickBot="1" x14ac:dyDescent="0.3">
      <c r="A44" s="176"/>
      <c r="B44" s="177"/>
      <c r="C44" s="6" t="s">
        <v>14</v>
      </c>
      <c r="D44" s="182"/>
      <c r="E44" s="183"/>
    </row>
    <row r="45" spans="1:5" ht="32.25" customHeight="1" thickBot="1" x14ac:dyDescent="0.3">
      <c r="A45" s="177"/>
      <c r="B45" s="184" t="s">
        <v>16</v>
      </c>
      <c r="C45" s="197"/>
      <c r="D45" s="182" t="s">
        <v>502</v>
      </c>
      <c r="E45" s="183"/>
    </row>
    <row r="46" spans="1:5" ht="79.5" customHeight="1" thickBot="1" x14ac:dyDescent="0.3">
      <c r="A46" s="175" t="s">
        <v>17</v>
      </c>
      <c r="B46" s="178" t="s">
        <v>18</v>
      </c>
      <c r="C46" s="196"/>
      <c r="D46" s="180" t="s">
        <v>420</v>
      </c>
      <c r="E46" s="181"/>
    </row>
    <row r="47" spans="1:5" ht="29.25" customHeight="1" thickBot="1" x14ac:dyDescent="0.3">
      <c r="A47" s="176"/>
      <c r="B47" s="178" t="s">
        <v>20</v>
      </c>
      <c r="C47" s="196"/>
      <c r="D47" s="182" t="s">
        <v>421</v>
      </c>
      <c r="E47" s="183"/>
    </row>
    <row r="48" spans="1:5" ht="30" customHeight="1" thickBot="1" x14ac:dyDescent="0.3">
      <c r="A48" s="176"/>
      <c r="B48" s="178" t="s">
        <v>22</v>
      </c>
      <c r="C48" s="196"/>
      <c r="D48" s="182" t="s">
        <v>422</v>
      </c>
      <c r="E48" s="183"/>
    </row>
    <row r="49" spans="1:5" ht="15.75" thickBot="1" x14ac:dyDescent="0.3">
      <c r="A49" s="176"/>
      <c r="B49" s="178" t="s">
        <v>23</v>
      </c>
      <c r="C49" s="196"/>
      <c r="D49" s="182" t="s">
        <v>47</v>
      </c>
      <c r="E49" s="183"/>
    </row>
    <row r="50" spans="1:5" ht="30" customHeight="1" thickBot="1" x14ac:dyDescent="0.3">
      <c r="A50" s="177"/>
      <c r="B50" s="178" t="s">
        <v>25</v>
      </c>
      <c r="C50" s="196"/>
      <c r="D50" s="173" t="s">
        <v>26</v>
      </c>
      <c r="E50" s="174"/>
    </row>
  </sheetData>
  <mergeCells count="88">
    <mergeCell ref="A29:A33"/>
    <mergeCell ref="B29:C29"/>
    <mergeCell ref="D29:E29"/>
    <mergeCell ref="B30:C30"/>
    <mergeCell ref="D30:E30"/>
    <mergeCell ref="B31:C31"/>
    <mergeCell ref="D31:E31"/>
    <mergeCell ref="B32:C32"/>
    <mergeCell ref="D32:E32"/>
    <mergeCell ref="B33:C33"/>
    <mergeCell ref="D33:E33"/>
    <mergeCell ref="A26:A28"/>
    <mergeCell ref="B26:B27"/>
    <mergeCell ref="D26:E26"/>
    <mergeCell ref="D27:E27"/>
    <mergeCell ref="B28:C28"/>
    <mergeCell ref="D28:E28"/>
    <mergeCell ref="B23:C23"/>
    <mergeCell ref="D23:E23"/>
    <mergeCell ref="A24:A25"/>
    <mergeCell ref="B24:C24"/>
    <mergeCell ref="D24:E24"/>
    <mergeCell ref="B25:C25"/>
    <mergeCell ref="D25:E25"/>
    <mergeCell ref="B20:C20"/>
    <mergeCell ref="D20:E20"/>
    <mergeCell ref="B21:C21"/>
    <mergeCell ref="B22:C22"/>
    <mergeCell ref="D22:E22"/>
    <mergeCell ref="B3:C3"/>
    <mergeCell ref="D3:E3"/>
    <mergeCell ref="B4:C4"/>
    <mergeCell ref="B5:C5"/>
    <mergeCell ref="D5:E5"/>
    <mergeCell ref="B6:C6"/>
    <mergeCell ref="D6:E6"/>
    <mergeCell ref="A7:A8"/>
    <mergeCell ref="B7:C7"/>
    <mergeCell ref="D7:E7"/>
    <mergeCell ref="B8:C8"/>
    <mergeCell ref="D8:E8"/>
    <mergeCell ref="A9:A11"/>
    <mergeCell ref="B9:B10"/>
    <mergeCell ref="D9:E9"/>
    <mergeCell ref="D10:E10"/>
    <mergeCell ref="B11:C11"/>
    <mergeCell ref="D11:E11"/>
    <mergeCell ref="A12:A16"/>
    <mergeCell ref="B12:C12"/>
    <mergeCell ref="D12:E12"/>
    <mergeCell ref="B13:C13"/>
    <mergeCell ref="D13:E13"/>
    <mergeCell ref="B14:C14"/>
    <mergeCell ref="D14:E14"/>
    <mergeCell ref="F14:F15"/>
    <mergeCell ref="B15:C15"/>
    <mergeCell ref="D15:E15"/>
    <mergeCell ref="B16:C16"/>
    <mergeCell ref="D16:E16"/>
    <mergeCell ref="D50:E50"/>
    <mergeCell ref="A46:A50"/>
    <mergeCell ref="B46:C46"/>
    <mergeCell ref="D46:E46"/>
    <mergeCell ref="B47:C47"/>
    <mergeCell ref="D47:E47"/>
    <mergeCell ref="B48:C48"/>
    <mergeCell ref="D48:E48"/>
    <mergeCell ref="B49:C49"/>
    <mergeCell ref="D49:E49"/>
    <mergeCell ref="B50:C50"/>
    <mergeCell ref="A43:A45"/>
    <mergeCell ref="B43:B44"/>
    <mergeCell ref="D43:E43"/>
    <mergeCell ref="D44:E44"/>
    <mergeCell ref="B45:C45"/>
    <mergeCell ref="D45:E45"/>
    <mergeCell ref="B40:C40"/>
    <mergeCell ref="D40:E40"/>
    <mergeCell ref="A41:A42"/>
    <mergeCell ref="B41:C41"/>
    <mergeCell ref="D41:E41"/>
    <mergeCell ref="B42:C42"/>
    <mergeCell ref="D42:E42"/>
    <mergeCell ref="B37:C37"/>
    <mergeCell ref="D37:E37"/>
    <mergeCell ref="B38:C38"/>
    <mergeCell ref="B39:C39"/>
    <mergeCell ref="D39:E39"/>
  </mergeCells>
  <pageMargins left="0.7" right="0.7" top="0.78740157499999996" bottom="0.78740157499999996" header="0.3" footer="0.3"/>
  <pageSetup paperSize="9" orientation="portrait" horizontalDpi="4294967292"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topLeftCell="A47" zoomScale="120" zoomScaleNormal="120" workbookViewId="0">
      <selection activeCell="A52" sqref="A52"/>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5" ht="15.75" x14ac:dyDescent="0.25">
      <c r="A1" s="8" t="s">
        <v>28</v>
      </c>
    </row>
    <row r="2" spans="1:5" ht="15.75" thickBot="1" x14ac:dyDescent="0.3"/>
    <row r="3" spans="1:5" ht="39" customHeight="1" thickBot="1" x14ac:dyDescent="0.3">
      <c r="A3" s="1" t="s">
        <v>0</v>
      </c>
      <c r="B3" s="178" t="s">
        <v>2</v>
      </c>
      <c r="C3" s="196"/>
      <c r="D3" s="188" t="s">
        <v>3</v>
      </c>
      <c r="E3" s="189"/>
    </row>
    <row r="4" spans="1:5" ht="24.95" customHeight="1" thickBot="1" x14ac:dyDescent="0.3">
      <c r="A4" s="34" t="s">
        <v>1</v>
      </c>
      <c r="B4" s="178" t="s">
        <v>4</v>
      </c>
      <c r="C4" s="179"/>
      <c r="D4" s="28" t="s">
        <v>27</v>
      </c>
      <c r="E4" s="60"/>
    </row>
    <row r="5" spans="1:5" ht="24.95" customHeight="1" thickBot="1" x14ac:dyDescent="0.3">
      <c r="A5" s="3"/>
      <c r="B5" s="184" t="s">
        <v>5</v>
      </c>
      <c r="C5" s="197"/>
      <c r="D5" s="182" t="s">
        <v>6</v>
      </c>
      <c r="E5" s="183"/>
    </row>
    <row r="6" spans="1:5" ht="24.95" customHeight="1" thickBot="1" x14ac:dyDescent="0.3">
      <c r="A6" s="4"/>
      <c r="B6" s="184" t="s">
        <v>7</v>
      </c>
      <c r="C6" s="197"/>
      <c r="D6" s="182">
        <v>1</v>
      </c>
      <c r="E6" s="183"/>
    </row>
    <row r="7" spans="1:5" ht="24.95" customHeight="1" thickBot="1" x14ac:dyDescent="0.3">
      <c r="A7" s="178" t="s">
        <v>8</v>
      </c>
      <c r="B7" s="179"/>
      <c r="C7" s="196"/>
      <c r="D7" s="182" t="s">
        <v>9</v>
      </c>
      <c r="E7" s="183"/>
    </row>
    <row r="8" spans="1:5" ht="24.95" customHeight="1" thickBot="1" x14ac:dyDescent="0.3">
      <c r="A8" s="175" t="s">
        <v>10</v>
      </c>
      <c r="B8" s="175" t="s">
        <v>11</v>
      </c>
      <c r="C8" s="6" t="s">
        <v>12</v>
      </c>
      <c r="D8" s="182" t="s">
        <v>13</v>
      </c>
      <c r="E8" s="183"/>
    </row>
    <row r="9" spans="1:5" ht="24.95" customHeight="1" thickBot="1" x14ac:dyDescent="0.3">
      <c r="A9" s="176"/>
      <c r="B9" s="177"/>
      <c r="C9" s="6" t="s">
        <v>14</v>
      </c>
      <c r="D9" s="182" t="s">
        <v>15</v>
      </c>
      <c r="E9" s="183"/>
    </row>
    <row r="10" spans="1:5" ht="24.95" customHeight="1" thickBot="1" x14ac:dyDescent="0.3">
      <c r="A10" s="177"/>
      <c r="B10" s="184" t="s">
        <v>16</v>
      </c>
      <c r="C10" s="197"/>
      <c r="D10" s="182" t="s">
        <v>572</v>
      </c>
      <c r="E10" s="183"/>
    </row>
    <row r="11" spans="1:5" ht="85.5" customHeight="1" thickBot="1" x14ac:dyDescent="0.3">
      <c r="A11" s="175" t="s">
        <v>17</v>
      </c>
      <c r="B11" s="178" t="s">
        <v>18</v>
      </c>
      <c r="C11" s="196"/>
      <c r="D11" s="182" t="s">
        <v>19</v>
      </c>
      <c r="E11" s="183"/>
    </row>
    <row r="12" spans="1:5" ht="84.95" customHeight="1" thickBot="1" x14ac:dyDescent="0.3">
      <c r="A12" s="176"/>
      <c r="B12" s="178" t="s">
        <v>20</v>
      </c>
      <c r="C12" s="196"/>
      <c r="D12" s="182" t="s">
        <v>21</v>
      </c>
      <c r="E12" s="183"/>
    </row>
    <row r="13" spans="1:5" ht="24.95" customHeight="1" thickBot="1" x14ac:dyDescent="0.3">
      <c r="A13" s="176"/>
      <c r="B13" s="178" t="s">
        <v>22</v>
      </c>
      <c r="C13" s="196"/>
      <c r="D13" s="182" t="s">
        <v>669</v>
      </c>
      <c r="E13" s="183"/>
    </row>
    <row r="14" spans="1:5" ht="24.95" customHeight="1" thickBot="1" x14ac:dyDescent="0.3">
      <c r="A14" s="176"/>
      <c r="B14" s="178" t="s">
        <v>23</v>
      </c>
      <c r="C14" s="196"/>
      <c r="D14" s="182" t="s">
        <v>24</v>
      </c>
      <c r="E14" s="183"/>
    </row>
    <row r="15" spans="1:5" ht="24.95" customHeight="1" thickBot="1" x14ac:dyDescent="0.3">
      <c r="A15" s="177"/>
      <c r="B15" s="178" t="s">
        <v>25</v>
      </c>
      <c r="C15" s="196"/>
      <c r="D15" s="182" t="s">
        <v>26</v>
      </c>
      <c r="E15" s="183"/>
    </row>
    <row r="17" spans="1:5" ht="15.75" x14ac:dyDescent="0.25">
      <c r="A17" s="8" t="s">
        <v>49</v>
      </c>
    </row>
    <row r="18" spans="1:5" ht="15.75" thickBot="1" x14ac:dyDescent="0.3"/>
    <row r="19" spans="1:5" ht="39" customHeight="1" thickBot="1" x14ac:dyDescent="0.3">
      <c r="A19" s="1" t="s">
        <v>0</v>
      </c>
      <c r="B19" s="194" t="s">
        <v>2</v>
      </c>
      <c r="C19" s="195"/>
      <c r="D19" s="188" t="s">
        <v>80</v>
      </c>
      <c r="E19" s="189"/>
    </row>
    <row r="20" spans="1:5" ht="24.95" customHeight="1" thickBot="1" x14ac:dyDescent="0.3">
      <c r="A20" s="25" t="s">
        <v>460</v>
      </c>
      <c r="B20" s="178" t="s">
        <v>4</v>
      </c>
      <c r="C20" s="179"/>
      <c r="D20" s="27" t="s">
        <v>56</v>
      </c>
      <c r="E20" s="61"/>
    </row>
    <row r="21" spans="1:5" ht="24.95" customHeight="1" thickBot="1" x14ac:dyDescent="0.3">
      <c r="A21" s="3"/>
      <c r="B21" s="184" t="s">
        <v>5</v>
      </c>
      <c r="C21" s="185"/>
      <c r="D21" s="182" t="s">
        <v>484</v>
      </c>
      <c r="E21" s="183"/>
    </row>
    <row r="22" spans="1:5" ht="24.95" customHeight="1" thickBot="1" x14ac:dyDescent="0.3">
      <c r="A22" s="4"/>
      <c r="B22" s="184" t="s">
        <v>7</v>
      </c>
      <c r="C22" s="185"/>
      <c r="D22" s="180">
        <v>1</v>
      </c>
      <c r="E22" s="181"/>
    </row>
    <row r="23" spans="1:5" ht="24.95" customHeight="1" thickBot="1" x14ac:dyDescent="0.3">
      <c r="A23" s="175" t="s">
        <v>8</v>
      </c>
      <c r="B23" s="178" t="s">
        <v>51</v>
      </c>
      <c r="C23" s="179"/>
      <c r="D23" s="186" t="s">
        <v>42</v>
      </c>
      <c r="E23" s="187"/>
    </row>
    <row r="24" spans="1:5" ht="24.95" customHeight="1" thickBot="1" x14ac:dyDescent="0.3">
      <c r="A24" s="177"/>
      <c r="B24" s="178" t="s">
        <v>43</v>
      </c>
      <c r="C24" s="179"/>
      <c r="D24" s="180" t="s">
        <v>44</v>
      </c>
      <c r="E24" s="181"/>
    </row>
    <row r="25" spans="1:5" ht="24.95" customHeight="1" thickBot="1" x14ac:dyDescent="0.3">
      <c r="A25" s="175" t="s">
        <v>10</v>
      </c>
      <c r="B25" s="175" t="s">
        <v>11</v>
      </c>
      <c r="C25" s="5" t="s">
        <v>45</v>
      </c>
      <c r="D25" s="182"/>
      <c r="E25" s="183"/>
    </row>
    <row r="26" spans="1:5" ht="24.95" customHeight="1" thickBot="1" x14ac:dyDescent="0.3">
      <c r="A26" s="176"/>
      <c r="B26" s="177"/>
      <c r="C26" s="5" t="s">
        <v>14</v>
      </c>
      <c r="D26" s="180"/>
      <c r="E26" s="181"/>
    </row>
    <row r="27" spans="1:5" ht="24.95" customHeight="1" thickBot="1" x14ac:dyDescent="0.3">
      <c r="A27" s="177"/>
      <c r="B27" s="184" t="s">
        <v>16</v>
      </c>
      <c r="C27" s="185"/>
      <c r="D27" s="182" t="s">
        <v>572</v>
      </c>
      <c r="E27" s="183"/>
    </row>
    <row r="28" spans="1:5" ht="24.75" customHeight="1" thickBot="1" x14ac:dyDescent="0.3">
      <c r="A28" s="175" t="s">
        <v>17</v>
      </c>
      <c r="B28" s="178" t="s">
        <v>18</v>
      </c>
      <c r="C28" s="179"/>
      <c r="D28" s="180" t="s">
        <v>52</v>
      </c>
      <c r="E28" s="181"/>
    </row>
    <row r="29" spans="1:5" ht="52.5" customHeight="1" thickBot="1" x14ac:dyDescent="0.3">
      <c r="A29" s="176"/>
      <c r="B29" s="178" t="s">
        <v>20</v>
      </c>
      <c r="C29" s="179"/>
      <c r="D29" s="182" t="s">
        <v>53</v>
      </c>
      <c r="E29" s="183"/>
    </row>
    <row r="30" spans="1:5" ht="84.95" customHeight="1" thickBot="1" x14ac:dyDescent="0.3">
      <c r="A30" s="176"/>
      <c r="B30" s="178" t="s">
        <v>22</v>
      </c>
      <c r="C30" s="179"/>
      <c r="D30" s="180" t="s">
        <v>54</v>
      </c>
      <c r="E30" s="181"/>
    </row>
    <row r="31" spans="1:5" ht="24.95" customHeight="1" thickBot="1" x14ac:dyDescent="0.3">
      <c r="A31" s="176"/>
      <c r="B31" s="178" t="s">
        <v>23</v>
      </c>
      <c r="C31" s="179"/>
      <c r="D31" s="182" t="s">
        <v>55</v>
      </c>
      <c r="E31" s="183"/>
    </row>
    <row r="32" spans="1:5" ht="24.95" customHeight="1" thickBot="1" x14ac:dyDescent="0.3">
      <c r="A32" s="177"/>
      <c r="B32" s="178" t="s">
        <v>25</v>
      </c>
      <c r="C32" s="179"/>
      <c r="D32" s="173" t="s">
        <v>26</v>
      </c>
      <c r="E32" s="174"/>
    </row>
    <row r="34" spans="1:5" ht="15.75" x14ac:dyDescent="0.25">
      <c r="A34" s="8" t="s">
        <v>314</v>
      </c>
    </row>
    <row r="35" spans="1:5" ht="15.75" thickBot="1" x14ac:dyDescent="0.3"/>
    <row r="36" spans="1:5" ht="39" customHeight="1" thickBot="1" x14ac:dyDescent="0.3">
      <c r="A36" s="1" t="s">
        <v>0</v>
      </c>
      <c r="B36" s="178" t="s">
        <v>2</v>
      </c>
      <c r="C36" s="179"/>
      <c r="D36" s="192" t="s">
        <v>316</v>
      </c>
      <c r="E36" s="193"/>
    </row>
    <row r="37" spans="1:5" ht="24.95" customHeight="1" thickBot="1" x14ac:dyDescent="0.3">
      <c r="A37" s="34" t="s">
        <v>315</v>
      </c>
      <c r="B37" s="178" t="s">
        <v>4</v>
      </c>
      <c r="C37" s="179"/>
      <c r="D37" s="28" t="s">
        <v>321</v>
      </c>
      <c r="E37" s="62"/>
    </row>
    <row r="38" spans="1:5" ht="24.95" customHeight="1" thickBot="1" x14ac:dyDescent="0.3">
      <c r="A38" s="3"/>
      <c r="B38" s="184" t="s">
        <v>5</v>
      </c>
      <c r="C38" s="185"/>
      <c r="D38" s="180" t="s">
        <v>70</v>
      </c>
      <c r="E38" s="181"/>
    </row>
    <row r="39" spans="1:5" ht="24.95" customHeight="1" thickBot="1" x14ac:dyDescent="0.3">
      <c r="A39" s="4"/>
      <c r="B39" s="184" t="s">
        <v>7</v>
      </c>
      <c r="C39" s="185"/>
      <c r="D39" s="182">
        <v>2</v>
      </c>
      <c r="E39" s="183"/>
    </row>
    <row r="40" spans="1:5" ht="24.95" customHeight="1" thickBot="1" x14ac:dyDescent="0.3">
      <c r="A40" s="175" t="s">
        <v>8</v>
      </c>
      <c r="B40" s="178" t="s">
        <v>193</v>
      </c>
      <c r="C40" s="179"/>
      <c r="D40" s="190" t="s">
        <v>194</v>
      </c>
      <c r="E40" s="191"/>
    </row>
    <row r="41" spans="1:5" ht="24.95" customHeight="1" thickBot="1" x14ac:dyDescent="0.3">
      <c r="A41" s="177"/>
      <c r="B41" s="178" t="s">
        <v>299</v>
      </c>
      <c r="C41" s="179"/>
      <c r="D41" s="182" t="s">
        <v>300</v>
      </c>
      <c r="E41" s="183"/>
    </row>
    <row r="42" spans="1:5" ht="24.95" customHeight="1" thickBot="1" x14ac:dyDescent="0.3">
      <c r="A42" s="175" t="s">
        <v>10</v>
      </c>
      <c r="B42" s="175" t="s">
        <v>11</v>
      </c>
      <c r="C42" s="5" t="s">
        <v>45</v>
      </c>
      <c r="D42" s="180"/>
      <c r="E42" s="181"/>
    </row>
    <row r="43" spans="1:5" ht="24.95" customHeight="1" thickBot="1" x14ac:dyDescent="0.3">
      <c r="A43" s="176"/>
      <c r="B43" s="177"/>
      <c r="C43" s="5" t="s">
        <v>14</v>
      </c>
      <c r="D43" s="182"/>
      <c r="E43" s="183"/>
    </row>
    <row r="44" spans="1:5" ht="24.95" customHeight="1" thickBot="1" x14ac:dyDescent="0.3">
      <c r="A44" s="177"/>
      <c r="B44" s="184" t="s">
        <v>16</v>
      </c>
      <c r="C44" s="185"/>
      <c r="D44" s="180" t="s">
        <v>572</v>
      </c>
      <c r="E44" s="181"/>
    </row>
    <row r="45" spans="1:5" ht="84.95" customHeight="1" thickBot="1" x14ac:dyDescent="0.3">
      <c r="A45" s="175" t="s">
        <v>17</v>
      </c>
      <c r="B45" s="178" t="s">
        <v>18</v>
      </c>
      <c r="C45" s="179"/>
      <c r="D45" s="182" t="s">
        <v>317</v>
      </c>
      <c r="E45" s="183"/>
    </row>
    <row r="46" spans="1:5" ht="35.1" customHeight="1" thickBot="1" x14ac:dyDescent="0.3">
      <c r="A46" s="176"/>
      <c r="B46" s="178" t="s">
        <v>20</v>
      </c>
      <c r="C46" s="179"/>
      <c r="D46" s="180" t="s">
        <v>318</v>
      </c>
      <c r="E46" s="181"/>
    </row>
    <row r="47" spans="1:5" ht="35.1" customHeight="1" thickBot="1" x14ac:dyDescent="0.3">
      <c r="A47" s="176"/>
      <c r="B47" s="178" t="s">
        <v>22</v>
      </c>
      <c r="C47" s="179"/>
      <c r="D47" s="182" t="s">
        <v>319</v>
      </c>
      <c r="E47" s="183"/>
    </row>
    <row r="48" spans="1:5" ht="24.95" customHeight="1" thickBot="1" x14ac:dyDescent="0.3">
      <c r="A48" s="176"/>
      <c r="B48" s="178" t="s">
        <v>23</v>
      </c>
      <c r="C48" s="179"/>
      <c r="D48" s="180" t="s">
        <v>320</v>
      </c>
      <c r="E48" s="181"/>
    </row>
    <row r="49" spans="1:5" ht="24.95" customHeight="1" thickBot="1" x14ac:dyDescent="0.3">
      <c r="A49" s="177"/>
      <c r="B49" s="178" t="s">
        <v>25</v>
      </c>
      <c r="C49" s="179"/>
      <c r="D49" s="182" t="s">
        <v>26</v>
      </c>
      <c r="E49" s="183"/>
    </row>
    <row r="51" spans="1:5" ht="15.75" x14ac:dyDescent="0.25">
      <c r="A51" s="8" t="s">
        <v>417</v>
      </c>
    </row>
    <row r="52" spans="1:5" ht="15.75" thickBot="1" x14ac:dyDescent="0.3"/>
    <row r="53" spans="1:5" ht="39" customHeight="1" thickBot="1" x14ac:dyDescent="0.3">
      <c r="A53" s="1" t="s">
        <v>0</v>
      </c>
      <c r="B53" s="178" t="s">
        <v>2</v>
      </c>
      <c r="C53" s="179"/>
      <c r="D53" s="188" t="s">
        <v>429</v>
      </c>
      <c r="E53" s="189"/>
    </row>
    <row r="54" spans="1:5" ht="24.95" customHeight="1" thickBot="1" x14ac:dyDescent="0.3">
      <c r="A54" s="34" t="s">
        <v>428</v>
      </c>
      <c r="B54" s="178" t="s">
        <v>4</v>
      </c>
      <c r="C54" s="179"/>
      <c r="D54" s="27" t="s">
        <v>189</v>
      </c>
      <c r="E54" s="61"/>
    </row>
    <row r="55" spans="1:5" ht="24.95" customHeight="1" thickBot="1" x14ac:dyDescent="0.3">
      <c r="A55" s="3"/>
      <c r="B55" s="184" t="s">
        <v>5</v>
      </c>
      <c r="C55" s="185"/>
      <c r="D55" s="182" t="s">
        <v>430</v>
      </c>
      <c r="E55" s="183"/>
    </row>
    <row r="56" spans="1:5" ht="24.95" customHeight="1" thickBot="1" x14ac:dyDescent="0.3">
      <c r="A56" s="4"/>
      <c r="B56" s="184" t="s">
        <v>7</v>
      </c>
      <c r="C56" s="185"/>
      <c r="D56" s="180">
        <v>2</v>
      </c>
      <c r="E56" s="181"/>
    </row>
    <row r="57" spans="1:5" ht="24.95" customHeight="1" thickBot="1" x14ac:dyDescent="0.3">
      <c r="A57" s="175" t="s">
        <v>8</v>
      </c>
      <c r="B57" s="178" t="s">
        <v>381</v>
      </c>
      <c r="C57" s="179"/>
      <c r="D57" s="186" t="s">
        <v>382</v>
      </c>
      <c r="E57" s="187"/>
    </row>
    <row r="58" spans="1:5" ht="24.95" customHeight="1" thickBot="1" x14ac:dyDescent="0.3">
      <c r="A58" s="177"/>
      <c r="B58" s="178" t="s">
        <v>411</v>
      </c>
      <c r="C58" s="179"/>
      <c r="D58" s="180" t="s">
        <v>412</v>
      </c>
      <c r="E58" s="181"/>
    </row>
    <row r="59" spans="1:5" ht="24.95" customHeight="1" thickBot="1" x14ac:dyDescent="0.3">
      <c r="A59" s="175" t="s">
        <v>10</v>
      </c>
      <c r="B59" s="175" t="s">
        <v>11</v>
      </c>
      <c r="C59" s="5" t="s">
        <v>45</v>
      </c>
      <c r="D59" s="182"/>
      <c r="E59" s="183"/>
    </row>
    <row r="60" spans="1:5" ht="24.95" customHeight="1" thickBot="1" x14ac:dyDescent="0.3">
      <c r="A60" s="176"/>
      <c r="B60" s="177"/>
      <c r="C60" s="5" t="s">
        <v>14</v>
      </c>
      <c r="D60" s="180"/>
      <c r="E60" s="181"/>
    </row>
    <row r="61" spans="1:5" ht="24.95" customHeight="1" thickBot="1" x14ac:dyDescent="0.3">
      <c r="A61" s="177"/>
      <c r="B61" s="184" t="s">
        <v>16</v>
      </c>
      <c r="C61" s="185"/>
      <c r="D61" s="182" t="s">
        <v>579</v>
      </c>
      <c r="E61" s="183"/>
    </row>
    <row r="62" spans="1:5" ht="35.1" customHeight="1" thickBot="1" x14ac:dyDescent="0.3">
      <c r="A62" s="175" t="s">
        <v>17</v>
      </c>
      <c r="B62" s="178" t="s">
        <v>18</v>
      </c>
      <c r="C62" s="179"/>
      <c r="D62" s="180" t="s">
        <v>431</v>
      </c>
      <c r="E62" s="181"/>
    </row>
    <row r="63" spans="1:5" ht="84.95" customHeight="1" thickBot="1" x14ac:dyDescent="0.3">
      <c r="A63" s="176"/>
      <c r="B63" s="178" t="s">
        <v>20</v>
      </c>
      <c r="C63" s="179"/>
      <c r="D63" s="182" t="s">
        <v>432</v>
      </c>
      <c r="E63" s="183"/>
    </row>
    <row r="64" spans="1:5" ht="54" customHeight="1" thickBot="1" x14ac:dyDescent="0.3">
      <c r="A64" s="176"/>
      <c r="B64" s="178" t="s">
        <v>22</v>
      </c>
      <c r="C64" s="179"/>
      <c r="D64" s="180" t="s">
        <v>433</v>
      </c>
      <c r="E64" s="181"/>
    </row>
    <row r="65" spans="1:5" ht="24.95" customHeight="1" thickBot="1" x14ac:dyDescent="0.3">
      <c r="A65" s="176"/>
      <c r="B65" s="178" t="s">
        <v>23</v>
      </c>
      <c r="C65" s="179"/>
      <c r="D65" s="182" t="s">
        <v>47</v>
      </c>
      <c r="E65" s="183"/>
    </row>
    <row r="66" spans="1:5" ht="24.95" customHeight="1" thickBot="1" x14ac:dyDescent="0.3">
      <c r="A66" s="177"/>
      <c r="B66" s="178" t="s">
        <v>25</v>
      </c>
      <c r="C66" s="179"/>
      <c r="D66" s="173" t="s">
        <v>26</v>
      </c>
      <c r="E66" s="174"/>
    </row>
  </sheetData>
  <mergeCells count="113">
    <mergeCell ref="A7:C7"/>
    <mergeCell ref="D7:E7"/>
    <mergeCell ref="A8:A10"/>
    <mergeCell ref="B8:B9"/>
    <mergeCell ref="D8:E8"/>
    <mergeCell ref="D9:E9"/>
    <mergeCell ref="B10:C10"/>
    <mergeCell ref="D10:E10"/>
    <mergeCell ref="B3:C3"/>
    <mergeCell ref="D3:E3"/>
    <mergeCell ref="B4:C4"/>
    <mergeCell ref="B5:C5"/>
    <mergeCell ref="D5:E5"/>
    <mergeCell ref="B6:C6"/>
    <mergeCell ref="D6:E6"/>
    <mergeCell ref="B19:C19"/>
    <mergeCell ref="D19:E19"/>
    <mergeCell ref="B20:C20"/>
    <mergeCell ref="B21:C21"/>
    <mergeCell ref="D21:E21"/>
    <mergeCell ref="D15:E15"/>
    <mergeCell ref="A11:A15"/>
    <mergeCell ref="B11:C11"/>
    <mergeCell ref="D11:E11"/>
    <mergeCell ref="B12:C12"/>
    <mergeCell ref="D12:E12"/>
    <mergeCell ref="B13:C13"/>
    <mergeCell ref="D13:E13"/>
    <mergeCell ref="B14:C14"/>
    <mergeCell ref="D14:E14"/>
    <mergeCell ref="B15:C15"/>
    <mergeCell ref="A25:A27"/>
    <mergeCell ref="B25:B26"/>
    <mergeCell ref="D25:E25"/>
    <mergeCell ref="D26:E26"/>
    <mergeCell ref="B27:C27"/>
    <mergeCell ref="D27:E27"/>
    <mergeCell ref="B22:C22"/>
    <mergeCell ref="D22:E22"/>
    <mergeCell ref="A23:A24"/>
    <mergeCell ref="B23:C23"/>
    <mergeCell ref="D23:E23"/>
    <mergeCell ref="B24:C24"/>
    <mergeCell ref="D24:E24"/>
    <mergeCell ref="B36:C36"/>
    <mergeCell ref="D36:E36"/>
    <mergeCell ref="B37:C37"/>
    <mergeCell ref="B38:C38"/>
    <mergeCell ref="D38:E38"/>
    <mergeCell ref="D32:E32"/>
    <mergeCell ref="A28:A32"/>
    <mergeCell ref="B28:C28"/>
    <mergeCell ref="D28:E28"/>
    <mergeCell ref="B29:C29"/>
    <mergeCell ref="D29:E29"/>
    <mergeCell ref="B30:C30"/>
    <mergeCell ref="D30:E30"/>
    <mergeCell ref="B31:C31"/>
    <mergeCell ref="D31:E31"/>
    <mergeCell ref="B32:C32"/>
    <mergeCell ref="A42:A44"/>
    <mergeCell ref="B42:B43"/>
    <mergeCell ref="D42:E42"/>
    <mergeCell ref="D43:E43"/>
    <mergeCell ref="B44:C44"/>
    <mergeCell ref="D44:E44"/>
    <mergeCell ref="B39:C39"/>
    <mergeCell ref="D39:E39"/>
    <mergeCell ref="A40:A41"/>
    <mergeCell ref="B40:C40"/>
    <mergeCell ref="D40:E40"/>
    <mergeCell ref="B41:C41"/>
    <mergeCell ref="D41:E41"/>
    <mergeCell ref="B53:C53"/>
    <mergeCell ref="D53:E53"/>
    <mergeCell ref="B54:C54"/>
    <mergeCell ref="B55:C55"/>
    <mergeCell ref="D55:E55"/>
    <mergeCell ref="D49:E49"/>
    <mergeCell ref="A45:A49"/>
    <mergeCell ref="B45:C45"/>
    <mergeCell ref="D45:E45"/>
    <mergeCell ref="B46:C46"/>
    <mergeCell ref="D46:E46"/>
    <mergeCell ref="B47:C47"/>
    <mergeCell ref="D47:E47"/>
    <mergeCell ref="B48:C48"/>
    <mergeCell ref="D48:E48"/>
    <mergeCell ref="B49:C49"/>
    <mergeCell ref="A59:A61"/>
    <mergeCell ref="B59:B60"/>
    <mergeCell ref="D59:E59"/>
    <mergeCell ref="D60:E60"/>
    <mergeCell ref="B61:C61"/>
    <mergeCell ref="D61:E61"/>
    <mergeCell ref="B56:C56"/>
    <mergeCell ref="D56:E56"/>
    <mergeCell ref="A57:A58"/>
    <mergeCell ref="B57:C57"/>
    <mergeCell ref="D57:E57"/>
    <mergeCell ref="B58:C58"/>
    <mergeCell ref="D58:E58"/>
    <mergeCell ref="D66:E66"/>
    <mergeCell ref="A62:A66"/>
    <mergeCell ref="B62:C62"/>
    <mergeCell ref="D62:E62"/>
    <mergeCell ref="B63:C63"/>
    <mergeCell ref="D63:E63"/>
    <mergeCell ref="B64:C64"/>
    <mergeCell ref="D64:E64"/>
    <mergeCell ref="B65:C65"/>
    <mergeCell ref="D65:E65"/>
    <mergeCell ref="B66:C66"/>
  </mergeCells>
  <pageMargins left="0.7" right="0.7" top="0.78740157499999996" bottom="0.78740157499999996" header="0.3" footer="0.3"/>
  <pageSetup paperSize="9" orientation="portrait" horizont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90" zoomScaleNormal="90" workbookViewId="0">
      <selection activeCell="E5" sqref="E5"/>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5" ht="15.75" x14ac:dyDescent="0.25">
      <c r="A1" s="8" t="s">
        <v>38</v>
      </c>
      <c r="E1" s="37"/>
    </row>
    <row r="2" spans="1:5" ht="15.75" thickBot="1" x14ac:dyDescent="0.3"/>
    <row r="3" spans="1:5" ht="39" customHeight="1" thickBot="1" x14ac:dyDescent="0.3">
      <c r="A3" s="1" t="s">
        <v>0</v>
      </c>
      <c r="B3" s="195" t="s">
        <v>2</v>
      </c>
      <c r="C3" s="199"/>
      <c r="D3" s="188" t="s">
        <v>590</v>
      </c>
      <c r="E3" s="189"/>
    </row>
    <row r="4" spans="1:5" ht="0.75" customHeight="1" thickBot="1" x14ac:dyDescent="0.3">
      <c r="A4" s="34" t="s">
        <v>39</v>
      </c>
      <c r="B4" s="200"/>
      <c r="C4" s="201"/>
      <c r="D4" s="188"/>
      <c r="E4" s="189"/>
    </row>
    <row r="5" spans="1:5" ht="24.95" customHeight="1" thickBot="1" x14ac:dyDescent="0.3">
      <c r="A5" s="202" t="s">
        <v>39</v>
      </c>
      <c r="B5" s="179" t="s">
        <v>4</v>
      </c>
      <c r="C5" s="179"/>
      <c r="D5" s="28" t="s">
        <v>48</v>
      </c>
      <c r="E5" s="80"/>
    </row>
    <row r="6" spans="1:5" ht="24.95" customHeight="1" thickBot="1" x14ac:dyDescent="0.3">
      <c r="A6" s="202"/>
      <c r="B6" s="185" t="s">
        <v>5</v>
      </c>
      <c r="C6" s="197"/>
      <c r="D6" s="204" t="s">
        <v>40</v>
      </c>
      <c r="E6" s="205"/>
    </row>
    <row r="7" spans="1:5" ht="24.95" customHeight="1" thickBot="1" x14ac:dyDescent="0.3">
      <c r="A7" s="203"/>
      <c r="B7" s="185" t="s">
        <v>7</v>
      </c>
      <c r="C7" s="197"/>
      <c r="D7" s="182">
        <v>2</v>
      </c>
      <c r="E7" s="183"/>
    </row>
    <row r="8" spans="1:5" ht="24.95" customHeight="1" thickBot="1" x14ac:dyDescent="0.3">
      <c r="A8" s="176" t="s">
        <v>8</v>
      </c>
      <c r="B8" s="178" t="s">
        <v>41</v>
      </c>
      <c r="C8" s="196"/>
      <c r="D8" s="186" t="s">
        <v>42</v>
      </c>
      <c r="E8" s="187"/>
    </row>
    <row r="9" spans="1:5" ht="24.95" customHeight="1" thickBot="1" x14ac:dyDescent="0.3">
      <c r="A9" s="177"/>
      <c r="B9" s="178" t="s">
        <v>43</v>
      </c>
      <c r="C9" s="196"/>
      <c r="D9" s="182" t="s">
        <v>44</v>
      </c>
      <c r="E9" s="183"/>
    </row>
    <row r="10" spans="1:5" ht="24.95" customHeight="1" thickBot="1" x14ac:dyDescent="0.3">
      <c r="A10" s="175" t="s">
        <v>10</v>
      </c>
      <c r="B10" s="175" t="s">
        <v>11</v>
      </c>
      <c r="C10" s="6" t="s">
        <v>45</v>
      </c>
      <c r="D10" s="182"/>
      <c r="E10" s="183"/>
    </row>
    <row r="11" spans="1:5" ht="24.95" customHeight="1" thickBot="1" x14ac:dyDescent="0.3">
      <c r="A11" s="176"/>
      <c r="B11" s="177"/>
      <c r="C11" s="6" t="s">
        <v>14</v>
      </c>
      <c r="D11" s="182"/>
      <c r="E11" s="183"/>
    </row>
    <row r="12" spans="1:5" ht="24.95" customHeight="1" thickBot="1" x14ac:dyDescent="0.3">
      <c r="A12" s="177"/>
      <c r="B12" s="184" t="s">
        <v>16</v>
      </c>
      <c r="C12" s="197"/>
      <c r="D12" s="182" t="s">
        <v>573</v>
      </c>
      <c r="E12" s="183"/>
    </row>
    <row r="13" spans="1:5" ht="95.25" customHeight="1" thickBot="1" x14ac:dyDescent="0.3">
      <c r="A13" s="175" t="s">
        <v>17</v>
      </c>
      <c r="B13" s="178" t="s">
        <v>18</v>
      </c>
      <c r="C13" s="196"/>
      <c r="D13" s="198" t="s">
        <v>594</v>
      </c>
      <c r="E13" s="183"/>
    </row>
    <row r="14" spans="1:5" ht="54" customHeight="1" thickBot="1" x14ac:dyDescent="0.3">
      <c r="A14" s="176"/>
      <c r="B14" s="178" t="s">
        <v>20</v>
      </c>
      <c r="C14" s="196"/>
      <c r="D14" s="182" t="s">
        <v>46</v>
      </c>
      <c r="E14" s="183"/>
    </row>
    <row r="15" spans="1:5" ht="24.95" customHeight="1" thickBot="1" x14ac:dyDescent="0.3">
      <c r="A15" s="176"/>
      <c r="B15" s="178" t="s">
        <v>22</v>
      </c>
      <c r="C15" s="196"/>
      <c r="D15" s="198" t="s">
        <v>593</v>
      </c>
      <c r="E15" s="183"/>
    </row>
    <row r="16" spans="1:5" ht="24.95" customHeight="1" thickBot="1" x14ac:dyDescent="0.3">
      <c r="A16" s="176"/>
      <c r="B16" s="178" t="s">
        <v>23</v>
      </c>
      <c r="C16" s="196"/>
      <c r="D16" s="182" t="s">
        <v>47</v>
      </c>
      <c r="E16" s="183"/>
    </row>
    <row r="17" spans="1:5" ht="24.95" customHeight="1" thickBot="1" x14ac:dyDescent="0.3">
      <c r="A17" s="177"/>
      <c r="B17" s="178" t="s">
        <v>25</v>
      </c>
      <c r="C17" s="196"/>
      <c r="D17" s="182" t="s">
        <v>26</v>
      </c>
      <c r="E17" s="183"/>
    </row>
  </sheetData>
  <mergeCells count="31">
    <mergeCell ref="B12:C12"/>
    <mergeCell ref="B3:C4"/>
    <mergeCell ref="D3:E3"/>
    <mergeCell ref="D4:E4"/>
    <mergeCell ref="A5:A7"/>
    <mergeCell ref="B5:C5"/>
    <mergeCell ref="B6:C6"/>
    <mergeCell ref="D6:E6"/>
    <mergeCell ref="B7:C7"/>
    <mergeCell ref="D7:E7"/>
    <mergeCell ref="A8:A9"/>
    <mergeCell ref="B8:C8"/>
    <mergeCell ref="D8:E8"/>
    <mergeCell ref="B9:C9"/>
    <mergeCell ref="D9:E9"/>
    <mergeCell ref="B17:C17"/>
    <mergeCell ref="D17:E17"/>
    <mergeCell ref="D12:E12"/>
    <mergeCell ref="A13:A17"/>
    <mergeCell ref="B13:C13"/>
    <mergeCell ref="D13:E13"/>
    <mergeCell ref="B14:C14"/>
    <mergeCell ref="D14:E14"/>
    <mergeCell ref="B15:C15"/>
    <mergeCell ref="D15:E15"/>
    <mergeCell ref="B16:C16"/>
    <mergeCell ref="D16:E16"/>
    <mergeCell ref="A10:A12"/>
    <mergeCell ref="B10:B11"/>
    <mergeCell ref="D10:E10"/>
    <mergeCell ref="D11:E11"/>
  </mergeCells>
  <pageMargins left="0.7" right="0.7" top="0.78740157499999996" bottom="0.78740157499999996" header="0.3" footer="0.3"/>
  <pageSetup paperSize="9" orientation="portrait" horizontalDpi="4294967292"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9"/>
  <sheetViews>
    <sheetView topLeftCell="A37" zoomScale="140" zoomScaleNormal="140" workbookViewId="0">
      <selection activeCell="F14" sqref="F14"/>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5" ht="15.75" x14ac:dyDescent="0.25">
      <c r="A1" s="13" t="s">
        <v>66</v>
      </c>
    </row>
    <row r="2" spans="1:5" ht="15.75" thickBot="1" x14ac:dyDescent="0.3"/>
    <row r="3" spans="1:5" ht="20.100000000000001" customHeight="1" x14ac:dyDescent="0.25">
      <c r="A3" s="1" t="s">
        <v>0</v>
      </c>
      <c r="B3" s="194" t="s">
        <v>2</v>
      </c>
      <c r="C3" s="195"/>
      <c r="D3" s="192" t="s">
        <v>68</v>
      </c>
      <c r="E3" s="193"/>
    </row>
    <row r="4" spans="1:5" ht="19.5" thickBot="1" x14ac:dyDescent="0.3">
      <c r="A4" s="2" t="s">
        <v>67</v>
      </c>
      <c r="B4" s="206"/>
      <c r="C4" s="200"/>
      <c r="D4" s="211" t="s">
        <v>69</v>
      </c>
      <c r="E4" s="212"/>
    </row>
    <row r="5" spans="1:5" ht="24.95" customHeight="1" thickBot="1" x14ac:dyDescent="0.3">
      <c r="A5" s="3"/>
      <c r="B5" s="178" t="s">
        <v>4</v>
      </c>
      <c r="C5" s="179"/>
      <c r="D5" s="7" t="s">
        <v>77</v>
      </c>
      <c r="E5" s="60"/>
    </row>
    <row r="6" spans="1:5" ht="24.95" customHeight="1" thickBot="1" x14ac:dyDescent="0.3">
      <c r="A6" s="3"/>
      <c r="B6" s="184" t="s">
        <v>5</v>
      </c>
      <c r="C6" s="185"/>
      <c r="D6" s="180" t="s">
        <v>70</v>
      </c>
      <c r="E6" s="181"/>
    </row>
    <row r="7" spans="1:5" ht="24.95" customHeight="1" thickBot="1" x14ac:dyDescent="0.3">
      <c r="A7" s="4"/>
      <c r="B7" s="184" t="s">
        <v>7</v>
      </c>
      <c r="C7" s="185"/>
      <c r="D7" s="182">
        <v>1</v>
      </c>
      <c r="E7" s="183"/>
    </row>
    <row r="8" spans="1:5" ht="24.95" customHeight="1" thickBot="1" x14ac:dyDescent="0.3">
      <c r="A8" s="175" t="s">
        <v>8</v>
      </c>
      <c r="B8" s="178" t="s">
        <v>51</v>
      </c>
      <c r="C8" s="179"/>
      <c r="D8" s="190" t="s">
        <v>42</v>
      </c>
      <c r="E8" s="191"/>
    </row>
    <row r="9" spans="1:5" ht="24.95" customHeight="1" thickBot="1" x14ac:dyDescent="0.3">
      <c r="A9" s="177"/>
      <c r="B9" s="178" t="s">
        <v>71</v>
      </c>
      <c r="C9" s="179"/>
      <c r="D9" s="182" t="s">
        <v>72</v>
      </c>
      <c r="E9" s="183"/>
    </row>
    <row r="10" spans="1:5" ht="24.95" customHeight="1" thickBot="1" x14ac:dyDescent="0.3">
      <c r="A10" s="175" t="s">
        <v>10</v>
      </c>
      <c r="B10" s="175" t="s">
        <v>11</v>
      </c>
      <c r="C10" s="5" t="s">
        <v>45</v>
      </c>
      <c r="D10" s="180"/>
      <c r="E10" s="181"/>
    </row>
    <row r="11" spans="1:5" ht="24.95" customHeight="1" thickBot="1" x14ac:dyDescent="0.3">
      <c r="A11" s="176"/>
      <c r="B11" s="177"/>
      <c r="C11" s="5" t="s">
        <v>14</v>
      </c>
      <c r="D11" s="182"/>
      <c r="E11" s="183"/>
    </row>
    <row r="12" spans="1:5" ht="24.95" customHeight="1" thickBot="1" x14ac:dyDescent="0.3">
      <c r="A12" s="177"/>
      <c r="B12" s="184" t="s">
        <v>16</v>
      </c>
      <c r="C12" s="185"/>
      <c r="D12" s="180" t="s">
        <v>73</v>
      </c>
      <c r="E12" s="181"/>
    </row>
    <row r="13" spans="1:5" ht="45" customHeight="1" thickBot="1" x14ac:dyDescent="0.3">
      <c r="A13" s="175" t="s">
        <v>17</v>
      </c>
      <c r="B13" s="178" t="s">
        <v>18</v>
      </c>
      <c r="C13" s="179"/>
      <c r="D13" s="182" t="s">
        <v>74</v>
      </c>
      <c r="E13" s="183"/>
    </row>
    <row r="14" spans="1:5" ht="45" customHeight="1" thickBot="1" x14ac:dyDescent="0.3">
      <c r="A14" s="176"/>
      <c r="B14" s="178" t="s">
        <v>20</v>
      </c>
      <c r="C14" s="179"/>
      <c r="D14" s="180" t="s">
        <v>75</v>
      </c>
      <c r="E14" s="181"/>
    </row>
    <row r="15" spans="1:5" ht="45" customHeight="1" thickBot="1" x14ac:dyDescent="0.3">
      <c r="A15" s="176"/>
      <c r="B15" s="178" t="s">
        <v>22</v>
      </c>
      <c r="C15" s="179"/>
      <c r="D15" s="182" t="s">
        <v>668</v>
      </c>
      <c r="E15" s="183"/>
    </row>
    <row r="16" spans="1:5" ht="24.95" customHeight="1" thickBot="1" x14ac:dyDescent="0.3">
      <c r="A16" s="176"/>
      <c r="B16" s="178" t="s">
        <v>23</v>
      </c>
      <c r="C16" s="179"/>
      <c r="D16" s="182" t="s">
        <v>76</v>
      </c>
      <c r="E16" s="183"/>
    </row>
    <row r="17" spans="1:6" ht="24.95" customHeight="1" thickBot="1" x14ac:dyDescent="0.3">
      <c r="A17" s="177"/>
      <c r="B17" s="178" t="s">
        <v>25</v>
      </c>
      <c r="C17" s="179"/>
      <c r="D17" s="173" t="s">
        <v>26</v>
      </c>
      <c r="E17" s="174"/>
    </row>
    <row r="19" spans="1:6" ht="15.75" x14ac:dyDescent="0.25">
      <c r="A19" s="8" t="s">
        <v>82</v>
      </c>
    </row>
    <row r="20" spans="1:6" ht="15.75" thickBot="1" x14ac:dyDescent="0.3"/>
    <row r="21" spans="1:6" ht="39" customHeight="1" thickBot="1" x14ac:dyDescent="0.3">
      <c r="A21" s="1" t="s">
        <v>0</v>
      </c>
      <c r="B21" s="194" t="s">
        <v>2</v>
      </c>
      <c r="C21" s="195"/>
      <c r="D21" s="188" t="s">
        <v>90</v>
      </c>
      <c r="E21" s="189"/>
    </row>
    <row r="22" spans="1:6" ht="24.95" customHeight="1" thickBot="1" x14ac:dyDescent="0.3">
      <c r="A22" s="2" t="s">
        <v>83</v>
      </c>
      <c r="B22" s="178" t="s">
        <v>4</v>
      </c>
      <c r="C22" s="179"/>
      <c r="D22" s="7" t="s">
        <v>89</v>
      </c>
      <c r="E22" s="63"/>
      <c r="F22" s="14"/>
    </row>
    <row r="23" spans="1:6" ht="24.95" customHeight="1" thickBot="1" x14ac:dyDescent="0.3">
      <c r="A23" s="3"/>
      <c r="B23" s="184" t="s">
        <v>5</v>
      </c>
      <c r="C23" s="185"/>
      <c r="D23" s="182" t="s">
        <v>70</v>
      </c>
      <c r="E23" s="183"/>
      <c r="F23" s="14"/>
    </row>
    <row r="24" spans="1:6" ht="24.95" customHeight="1" thickBot="1" x14ac:dyDescent="0.3">
      <c r="A24" s="4"/>
      <c r="B24" s="184" t="s">
        <v>7</v>
      </c>
      <c r="C24" s="185"/>
      <c r="D24" s="182">
        <v>2</v>
      </c>
      <c r="E24" s="183"/>
      <c r="F24" s="14"/>
    </row>
    <row r="25" spans="1:6" ht="25.5" customHeight="1" thickBot="1" x14ac:dyDescent="0.3">
      <c r="A25" s="175" t="s">
        <v>8</v>
      </c>
      <c r="B25" s="178" t="s">
        <v>51</v>
      </c>
      <c r="C25" s="179"/>
      <c r="D25" s="186" t="s">
        <v>42</v>
      </c>
      <c r="E25" s="187"/>
      <c r="F25" s="14"/>
    </row>
    <row r="26" spans="1:6" ht="24.95" customHeight="1" thickBot="1" x14ac:dyDescent="0.3">
      <c r="A26" s="177"/>
      <c r="B26" s="178" t="s">
        <v>71</v>
      </c>
      <c r="C26" s="179"/>
      <c r="D26" s="209" t="s">
        <v>72</v>
      </c>
      <c r="E26" s="210"/>
      <c r="F26" s="14"/>
    </row>
    <row r="27" spans="1:6" ht="24.95" customHeight="1" thickBot="1" x14ac:dyDescent="0.3">
      <c r="A27" s="175" t="s">
        <v>10</v>
      </c>
      <c r="B27" s="175" t="s">
        <v>11</v>
      </c>
      <c r="C27" s="5" t="s">
        <v>45</v>
      </c>
      <c r="D27" s="182"/>
      <c r="E27" s="183"/>
      <c r="F27" s="14"/>
    </row>
    <row r="28" spans="1:6" ht="24.95" customHeight="1" thickBot="1" x14ac:dyDescent="0.3">
      <c r="A28" s="176"/>
      <c r="B28" s="177"/>
      <c r="C28" s="5" t="s">
        <v>14</v>
      </c>
      <c r="D28" s="182"/>
      <c r="E28" s="183"/>
      <c r="F28" s="14"/>
    </row>
    <row r="29" spans="1:6" ht="24.95" customHeight="1" thickBot="1" x14ac:dyDescent="0.3">
      <c r="A29" s="177"/>
      <c r="B29" s="184" t="s">
        <v>16</v>
      </c>
      <c r="C29" s="185"/>
      <c r="D29" s="182" t="s">
        <v>84</v>
      </c>
      <c r="E29" s="183"/>
      <c r="F29" s="15"/>
    </row>
    <row r="30" spans="1:6" ht="89.25" customHeight="1" thickBot="1" x14ac:dyDescent="0.3">
      <c r="A30" s="175" t="s">
        <v>17</v>
      </c>
      <c r="B30" s="178" t="s">
        <v>18</v>
      </c>
      <c r="C30" s="179"/>
      <c r="D30" s="182" t="s">
        <v>85</v>
      </c>
      <c r="E30" s="183"/>
      <c r="F30" s="16"/>
    </row>
    <row r="31" spans="1:6" ht="84.95" customHeight="1" thickBot="1" x14ac:dyDescent="0.3">
      <c r="A31" s="176"/>
      <c r="B31" s="178" t="s">
        <v>20</v>
      </c>
      <c r="C31" s="179"/>
      <c r="D31" s="182" t="s">
        <v>86</v>
      </c>
      <c r="E31" s="183"/>
      <c r="F31" s="14"/>
    </row>
    <row r="32" spans="1:6" ht="84.95" customHeight="1" thickBot="1" x14ac:dyDescent="0.3">
      <c r="A32" s="176"/>
      <c r="B32" s="178" t="s">
        <v>22</v>
      </c>
      <c r="C32" s="179"/>
      <c r="D32" s="182" t="s">
        <v>87</v>
      </c>
      <c r="E32" s="183"/>
      <c r="F32" s="14"/>
    </row>
    <row r="33" spans="1:6" ht="24.95" customHeight="1" thickBot="1" x14ac:dyDescent="0.3">
      <c r="A33" s="176"/>
      <c r="B33" s="178" t="s">
        <v>23</v>
      </c>
      <c r="C33" s="179"/>
      <c r="D33" s="182" t="s">
        <v>88</v>
      </c>
      <c r="E33" s="183"/>
      <c r="F33" s="14"/>
    </row>
    <row r="34" spans="1:6" ht="24.95" customHeight="1" thickBot="1" x14ac:dyDescent="0.3">
      <c r="A34" s="177"/>
      <c r="B34" s="178" t="s">
        <v>25</v>
      </c>
      <c r="C34" s="179"/>
      <c r="D34" s="182" t="s">
        <v>26</v>
      </c>
      <c r="E34" s="183"/>
      <c r="F34" s="14"/>
    </row>
    <row r="36" spans="1:6" ht="15.75" x14ac:dyDescent="0.25">
      <c r="A36" s="13" t="s">
        <v>99</v>
      </c>
    </row>
    <row r="37" spans="1:6" ht="15.75" thickBot="1" x14ac:dyDescent="0.3"/>
    <row r="38" spans="1:6" ht="39" customHeight="1" thickBot="1" x14ac:dyDescent="0.3">
      <c r="A38" s="1" t="s">
        <v>0</v>
      </c>
      <c r="B38" s="178" t="s">
        <v>2</v>
      </c>
      <c r="C38" s="179"/>
      <c r="D38" s="192" t="s">
        <v>101</v>
      </c>
      <c r="E38" s="193"/>
    </row>
    <row r="39" spans="1:6" ht="24.95" customHeight="1" thickBot="1" x14ac:dyDescent="0.3">
      <c r="A39" s="2" t="s">
        <v>100</v>
      </c>
      <c r="B39" s="178" t="s">
        <v>4</v>
      </c>
      <c r="C39" s="179"/>
      <c r="D39" s="7" t="s">
        <v>106</v>
      </c>
      <c r="E39" s="60"/>
    </row>
    <row r="40" spans="1:6" ht="24.95" customHeight="1" thickBot="1" x14ac:dyDescent="0.3">
      <c r="A40" s="3"/>
      <c r="B40" s="184" t="s">
        <v>5</v>
      </c>
      <c r="C40" s="185"/>
      <c r="D40" s="180" t="s">
        <v>70</v>
      </c>
      <c r="E40" s="181"/>
    </row>
    <row r="41" spans="1:6" ht="24.95" customHeight="1" thickBot="1" x14ac:dyDescent="0.3">
      <c r="A41" s="4"/>
      <c r="B41" s="184" t="s">
        <v>7</v>
      </c>
      <c r="C41" s="185"/>
      <c r="D41" s="182">
        <v>1</v>
      </c>
      <c r="E41" s="183"/>
    </row>
    <row r="42" spans="1:6" ht="24.95" customHeight="1" thickBot="1" x14ac:dyDescent="0.3">
      <c r="A42" s="175" t="s">
        <v>8</v>
      </c>
      <c r="B42" s="178" t="s">
        <v>51</v>
      </c>
      <c r="C42" s="179"/>
      <c r="D42" s="190" t="s">
        <v>42</v>
      </c>
      <c r="E42" s="191"/>
    </row>
    <row r="43" spans="1:6" ht="24.95" customHeight="1" thickBot="1" x14ac:dyDescent="0.3">
      <c r="A43" s="177"/>
      <c r="B43" s="178" t="s">
        <v>71</v>
      </c>
      <c r="C43" s="179"/>
      <c r="D43" s="182" t="s">
        <v>72</v>
      </c>
      <c r="E43" s="183"/>
    </row>
    <row r="44" spans="1:6" ht="24.95" customHeight="1" thickBot="1" x14ac:dyDescent="0.3">
      <c r="A44" s="175" t="s">
        <v>10</v>
      </c>
      <c r="B44" s="175" t="s">
        <v>11</v>
      </c>
      <c r="C44" s="5" t="s">
        <v>45</v>
      </c>
      <c r="D44" s="180"/>
      <c r="E44" s="181"/>
    </row>
    <row r="45" spans="1:6" ht="24.95" customHeight="1" thickBot="1" x14ac:dyDescent="0.3">
      <c r="A45" s="176"/>
      <c r="B45" s="177"/>
      <c r="C45" s="5" t="s">
        <v>14</v>
      </c>
      <c r="D45" s="182"/>
      <c r="E45" s="183"/>
    </row>
    <row r="46" spans="1:6" ht="24.95" customHeight="1" thickBot="1" x14ac:dyDescent="0.3">
      <c r="A46" s="177"/>
      <c r="B46" s="184" t="s">
        <v>16</v>
      </c>
      <c r="C46" s="185"/>
      <c r="D46" s="180" t="s">
        <v>73</v>
      </c>
      <c r="E46" s="181"/>
    </row>
    <row r="47" spans="1:6" ht="94.5" customHeight="1" thickBot="1" x14ac:dyDescent="0.3">
      <c r="A47" s="175" t="s">
        <v>17</v>
      </c>
      <c r="B47" s="178" t="s">
        <v>18</v>
      </c>
      <c r="C47" s="179"/>
      <c r="D47" s="182" t="s">
        <v>102</v>
      </c>
      <c r="E47" s="183"/>
    </row>
    <row r="48" spans="1:6" ht="59.25" customHeight="1" thickBot="1" x14ac:dyDescent="0.3">
      <c r="A48" s="176"/>
      <c r="B48" s="178" t="s">
        <v>20</v>
      </c>
      <c r="C48" s="179"/>
      <c r="D48" s="180" t="s">
        <v>103</v>
      </c>
      <c r="E48" s="181"/>
    </row>
    <row r="49" spans="1:5" ht="24.95" customHeight="1" thickBot="1" x14ac:dyDescent="0.3">
      <c r="A49" s="176"/>
      <c r="B49" s="178" t="s">
        <v>22</v>
      </c>
      <c r="C49" s="179"/>
      <c r="D49" s="182" t="s">
        <v>104</v>
      </c>
      <c r="E49" s="183"/>
    </row>
    <row r="50" spans="1:5" ht="24.95" customHeight="1" thickBot="1" x14ac:dyDescent="0.3">
      <c r="A50" s="176"/>
      <c r="B50" s="178" t="s">
        <v>23</v>
      </c>
      <c r="C50" s="179"/>
      <c r="D50" s="182" t="s">
        <v>105</v>
      </c>
      <c r="E50" s="183"/>
    </row>
    <row r="51" spans="1:5" ht="24.95" customHeight="1" thickBot="1" x14ac:dyDescent="0.3">
      <c r="A51" s="177"/>
      <c r="B51" s="178" t="s">
        <v>25</v>
      </c>
      <c r="C51" s="179"/>
      <c r="D51" s="173" t="s">
        <v>26</v>
      </c>
      <c r="E51" s="174"/>
    </row>
    <row r="53" spans="1:5" ht="15.75" x14ac:dyDescent="0.25">
      <c r="A53" s="8" t="s">
        <v>107</v>
      </c>
    </row>
    <row r="54" spans="1:5" ht="15.75" thickBot="1" x14ac:dyDescent="0.3"/>
    <row r="55" spans="1:5" ht="39" customHeight="1" x14ac:dyDescent="0.25">
      <c r="A55" s="1" t="s">
        <v>0</v>
      </c>
      <c r="B55" s="194" t="s">
        <v>2</v>
      </c>
      <c r="C55" s="195"/>
      <c r="D55" s="192" t="s">
        <v>109</v>
      </c>
      <c r="E55" s="193"/>
    </row>
    <row r="56" spans="1:5" ht="30" customHeight="1" thickBot="1" x14ac:dyDescent="0.3">
      <c r="A56" s="2" t="s">
        <v>108</v>
      </c>
      <c r="B56" s="206"/>
      <c r="C56" s="200"/>
      <c r="D56" s="207"/>
      <c r="E56" s="208"/>
    </row>
    <row r="57" spans="1:5" ht="32.25" customHeight="1" thickBot="1" x14ac:dyDescent="0.3">
      <c r="A57" s="3"/>
      <c r="B57" s="178" t="s">
        <v>4</v>
      </c>
      <c r="C57" s="179"/>
      <c r="D57" s="7" t="s">
        <v>471</v>
      </c>
      <c r="E57" s="64"/>
    </row>
    <row r="58" spans="1:5" ht="24.95" customHeight="1" thickBot="1" x14ac:dyDescent="0.3">
      <c r="A58" s="3"/>
      <c r="B58" s="184" t="s">
        <v>5</v>
      </c>
      <c r="C58" s="185"/>
      <c r="D58" s="180" t="s">
        <v>70</v>
      </c>
      <c r="E58" s="181"/>
    </row>
    <row r="59" spans="1:5" ht="24.95" customHeight="1" thickBot="1" x14ac:dyDescent="0.3">
      <c r="A59" s="4"/>
      <c r="B59" s="184" t="s">
        <v>7</v>
      </c>
      <c r="C59" s="185"/>
      <c r="D59" s="182">
        <v>2</v>
      </c>
      <c r="E59" s="183"/>
    </row>
    <row r="60" spans="1:5" ht="29.25" customHeight="1" thickBot="1" x14ac:dyDescent="0.3">
      <c r="A60" s="175" t="s">
        <v>8</v>
      </c>
      <c r="B60" s="178" t="s">
        <v>51</v>
      </c>
      <c r="C60" s="179"/>
      <c r="D60" s="190" t="s">
        <v>42</v>
      </c>
      <c r="E60" s="191"/>
    </row>
    <row r="61" spans="1:5" ht="27.75" customHeight="1" thickBot="1" x14ac:dyDescent="0.3">
      <c r="A61" s="177"/>
      <c r="B61" s="178" t="s">
        <v>71</v>
      </c>
      <c r="C61" s="179"/>
      <c r="D61" s="182" t="s">
        <v>72</v>
      </c>
      <c r="E61" s="183"/>
    </row>
    <row r="62" spans="1:5" ht="24.95" customHeight="1" thickBot="1" x14ac:dyDescent="0.3">
      <c r="A62" s="175" t="s">
        <v>10</v>
      </c>
      <c r="B62" s="175" t="s">
        <v>11</v>
      </c>
      <c r="C62" s="5" t="s">
        <v>45</v>
      </c>
      <c r="D62" s="180"/>
      <c r="E62" s="181"/>
    </row>
    <row r="63" spans="1:5" ht="24.95" customHeight="1" thickBot="1" x14ac:dyDescent="0.3">
      <c r="A63" s="176"/>
      <c r="B63" s="177"/>
      <c r="C63" s="5" t="s">
        <v>14</v>
      </c>
      <c r="D63" s="182"/>
      <c r="E63" s="183"/>
    </row>
    <row r="64" spans="1:5" ht="24.95" customHeight="1" thickBot="1" x14ac:dyDescent="0.3">
      <c r="A64" s="177"/>
      <c r="B64" s="184" t="s">
        <v>16</v>
      </c>
      <c r="C64" s="185"/>
      <c r="D64" s="180" t="s">
        <v>73</v>
      </c>
      <c r="E64" s="181"/>
    </row>
    <row r="65" spans="1:5" ht="84.95" customHeight="1" thickBot="1" x14ac:dyDescent="0.3">
      <c r="A65" s="175" t="s">
        <v>17</v>
      </c>
      <c r="B65" s="178" t="s">
        <v>18</v>
      </c>
      <c r="C65" s="179"/>
      <c r="D65" s="182" t="s">
        <v>110</v>
      </c>
      <c r="E65" s="183"/>
    </row>
    <row r="66" spans="1:5" ht="50.1" customHeight="1" thickBot="1" x14ac:dyDescent="0.3">
      <c r="A66" s="176"/>
      <c r="B66" s="178" t="s">
        <v>20</v>
      </c>
      <c r="C66" s="179"/>
      <c r="D66" s="180" t="s">
        <v>111</v>
      </c>
      <c r="E66" s="181"/>
    </row>
    <row r="67" spans="1:5" ht="50.1" customHeight="1" thickBot="1" x14ac:dyDescent="0.3">
      <c r="A67" s="176"/>
      <c r="B67" s="178" t="s">
        <v>22</v>
      </c>
      <c r="C67" s="179"/>
      <c r="D67" s="182" t="s">
        <v>112</v>
      </c>
      <c r="E67" s="183"/>
    </row>
    <row r="68" spans="1:5" ht="24.95" customHeight="1" thickBot="1" x14ac:dyDescent="0.3">
      <c r="A68" s="176"/>
      <c r="B68" s="178" t="s">
        <v>23</v>
      </c>
      <c r="C68" s="179"/>
      <c r="D68" s="180" t="s">
        <v>47</v>
      </c>
      <c r="E68" s="181"/>
    </row>
    <row r="69" spans="1:5" ht="24.95" customHeight="1" thickBot="1" x14ac:dyDescent="0.3">
      <c r="A69" s="177"/>
      <c r="B69" s="178" t="s">
        <v>25</v>
      </c>
      <c r="C69" s="179"/>
      <c r="D69" s="182" t="s">
        <v>26</v>
      </c>
      <c r="E69" s="183"/>
    </row>
  </sheetData>
  <mergeCells count="118">
    <mergeCell ref="A8:A9"/>
    <mergeCell ref="B8:C8"/>
    <mergeCell ref="B9:C9"/>
    <mergeCell ref="D3:E3"/>
    <mergeCell ref="D4:E4"/>
    <mergeCell ref="D6:E6"/>
    <mergeCell ref="D7:E7"/>
    <mergeCell ref="D8:E8"/>
    <mergeCell ref="D9:E9"/>
    <mergeCell ref="D23:E23"/>
    <mergeCell ref="D24:E24"/>
    <mergeCell ref="D25:E25"/>
    <mergeCell ref="B21:C21"/>
    <mergeCell ref="B22:C22"/>
    <mergeCell ref="B23:C23"/>
    <mergeCell ref="B24:C24"/>
    <mergeCell ref="B3:C4"/>
    <mergeCell ref="B5:C5"/>
    <mergeCell ref="B6:C6"/>
    <mergeCell ref="B7:C7"/>
    <mergeCell ref="D16:E16"/>
    <mergeCell ref="D17:E17"/>
    <mergeCell ref="D10:E10"/>
    <mergeCell ref="D11:E11"/>
    <mergeCell ref="D12:E12"/>
    <mergeCell ref="D13:E13"/>
    <mergeCell ref="D14:E14"/>
    <mergeCell ref="D15:E15"/>
    <mergeCell ref="D21:E21"/>
    <mergeCell ref="A10:A12"/>
    <mergeCell ref="B10:B11"/>
    <mergeCell ref="B12:C12"/>
    <mergeCell ref="A13:A17"/>
    <mergeCell ref="B13:C13"/>
    <mergeCell ref="B14:C14"/>
    <mergeCell ref="B15:C15"/>
    <mergeCell ref="B16:C16"/>
    <mergeCell ref="B17:C17"/>
    <mergeCell ref="A25:A26"/>
    <mergeCell ref="B25:C25"/>
    <mergeCell ref="B26:C26"/>
    <mergeCell ref="A27:A29"/>
    <mergeCell ref="B27:B28"/>
    <mergeCell ref="B29:C29"/>
    <mergeCell ref="A30:A34"/>
    <mergeCell ref="D26:E26"/>
    <mergeCell ref="D27:E27"/>
    <mergeCell ref="D28:E28"/>
    <mergeCell ref="D29:E29"/>
    <mergeCell ref="D30:E30"/>
    <mergeCell ref="B30:C30"/>
    <mergeCell ref="B31:C31"/>
    <mergeCell ref="B32:C32"/>
    <mergeCell ref="B33:C33"/>
    <mergeCell ref="B34:C34"/>
    <mergeCell ref="D51:E51"/>
    <mergeCell ref="B38:C38"/>
    <mergeCell ref="B39:C39"/>
    <mergeCell ref="B40:C40"/>
    <mergeCell ref="B41:C41"/>
    <mergeCell ref="A42:A43"/>
    <mergeCell ref="B42:C42"/>
    <mergeCell ref="B43:C43"/>
    <mergeCell ref="D31:E31"/>
    <mergeCell ref="D32:E32"/>
    <mergeCell ref="D33:E33"/>
    <mergeCell ref="D34:E34"/>
    <mergeCell ref="D45:E45"/>
    <mergeCell ref="D46:E46"/>
    <mergeCell ref="D47:E47"/>
    <mergeCell ref="D48:E48"/>
    <mergeCell ref="D49:E49"/>
    <mergeCell ref="D50:E50"/>
    <mergeCell ref="D38:E38"/>
    <mergeCell ref="D40:E40"/>
    <mergeCell ref="D41:E41"/>
    <mergeCell ref="D42:E42"/>
    <mergeCell ref="D43:E43"/>
    <mergeCell ref="D44:E44"/>
    <mergeCell ref="A44:A46"/>
    <mergeCell ref="B44:B45"/>
    <mergeCell ref="B46:C46"/>
    <mergeCell ref="A47:A51"/>
    <mergeCell ref="B47:C47"/>
    <mergeCell ref="B48:C48"/>
    <mergeCell ref="B49:C49"/>
    <mergeCell ref="B50:C50"/>
    <mergeCell ref="B51:C51"/>
    <mergeCell ref="A65:A69"/>
    <mergeCell ref="B65:C65"/>
    <mergeCell ref="B66:C66"/>
    <mergeCell ref="B67:C67"/>
    <mergeCell ref="B68:C68"/>
    <mergeCell ref="B69:C69"/>
    <mergeCell ref="D66:E66"/>
    <mergeCell ref="D67:E67"/>
    <mergeCell ref="D68:E68"/>
    <mergeCell ref="D69:E69"/>
    <mergeCell ref="D65:E65"/>
    <mergeCell ref="D61:E61"/>
    <mergeCell ref="D63:E63"/>
    <mergeCell ref="B55:C56"/>
    <mergeCell ref="B57:C57"/>
    <mergeCell ref="B58:C58"/>
    <mergeCell ref="B59:C59"/>
    <mergeCell ref="A60:A61"/>
    <mergeCell ref="B60:C60"/>
    <mergeCell ref="B61:C61"/>
    <mergeCell ref="D55:E55"/>
    <mergeCell ref="D56:E56"/>
    <mergeCell ref="A62:A64"/>
    <mergeCell ref="B62:B63"/>
    <mergeCell ref="B64:C64"/>
    <mergeCell ref="D58:E58"/>
    <mergeCell ref="D60:E60"/>
    <mergeCell ref="D62:E62"/>
    <mergeCell ref="D64:E64"/>
    <mergeCell ref="D59:E59"/>
  </mergeCells>
  <pageMargins left="0.7" right="0.7" top="0.78740157499999996" bottom="0.78740157499999996" header="0.3" footer="0.3"/>
  <pageSetup paperSize="9" orientation="portrait" horizontalDpi="4294967292"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
  <sheetViews>
    <sheetView topLeftCell="A70" zoomScale="110" zoomScaleNormal="110" workbookViewId="0">
      <selection activeCell="I118" sqref="I118"/>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9" ht="37.5" customHeight="1" x14ac:dyDescent="0.25">
      <c r="A1" s="8" t="s">
        <v>113</v>
      </c>
      <c r="E1" s="38"/>
    </row>
    <row r="2" spans="1:9" ht="15.75" thickBot="1" x14ac:dyDescent="0.3"/>
    <row r="3" spans="1:9" ht="19.5" customHeight="1" x14ac:dyDescent="0.25">
      <c r="A3" s="1" t="s">
        <v>0</v>
      </c>
      <c r="B3" s="194" t="s">
        <v>2</v>
      </c>
      <c r="C3" s="195"/>
      <c r="D3" s="192" t="s">
        <v>632</v>
      </c>
      <c r="E3" s="193"/>
    </row>
    <row r="4" spans="1:9" ht="19.5" customHeight="1" thickBot="1" x14ac:dyDescent="0.3">
      <c r="A4" s="138" t="s">
        <v>114</v>
      </c>
      <c r="B4" s="206"/>
      <c r="C4" s="200"/>
      <c r="D4" s="219" t="s">
        <v>472</v>
      </c>
      <c r="E4" s="220"/>
    </row>
    <row r="5" spans="1:9" ht="24.95" customHeight="1" thickBot="1" x14ac:dyDescent="0.3">
      <c r="A5" s="3"/>
      <c r="B5" s="178" t="s">
        <v>4</v>
      </c>
      <c r="C5" s="179"/>
      <c r="D5" s="136" t="s">
        <v>117</v>
      </c>
      <c r="E5" s="60">
        <v>0</v>
      </c>
    </row>
    <row r="6" spans="1:9" ht="24.95" customHeight="1" thickBot="1" x14ac:dyDescent="0.3">
      <c r="A6" s="3"/>
      <c r="B6" s="184" t="s">
        <v>5</v>
      </c>
      <c r="C6" s="185"/>
      <c r="D6" s="227" t="s">
        <v>480</v>
      </c>
      <c r="E6" s="228"/>
    </row>
    <row r="7" spans="1:9" ht="24.95" customHeight="1" thickBot="1" x14ac:dyDescent="0.3">
      <c r="A7" s="4"/>
      <c r="B7" s="184" t="s">
        <v>7</v>
      </c>
      <c r="C7" s="185"/>
      <c r="D7" s="182">
        <v>2</v>
      </c>
      <c r="E7" s="183"/>
    </row>
    <row r="8" spans="1:9" ht="24.95" customHeight="1" thickBot="1" x14ac:dyDescent="0.3">
      <c r="A8" s="175" t="s">
        <v>8</v>
      </c>
      <c r="B8" s="178" t="s">
        <v>51</v>
      </c>
      <c r="C8" s="179"/>
      <c r="D8" s="190" t="s">
        <v>42</v>
      </c>
      <c r="E8" s="191"/>
    </row>
    <row r="9" spans="1:9" ht="24.95" customHeight="1" thickBot="1" x14ac:dyDescent="0.3">
      <c r="A9" s="177"/>
      <c r="B9" s="178" t="s">
        <v>115</v>
      </c>
      <c r="C9" s="179"/>
      <c r="D9" s="182"/>
      <c r="E9" s="183"/>
      <c r="I9" t="s">
        <v>656</v>
      </c>
    </row>
    <row r="10" spans="1:9" ht="24.95" customHeight="1" thickBot="1" x14ac:dyDescent="0.3">
      <c r="A10" s="175" t="s">
        <v>10</v>
      </c>
      <c r="B10" s="175" t="s">
        <v>11</v>
      </c>
      <c r="C10" s="5" t="s">
        <v>45</v>
      </c>
      <c r="D10" s="180"/>
      <c r="E10" s="181"/>
      <c r="F10" t="s">
        <v>633</v>
      </c>
      <c r="I10">
        <v>14</v>
      </c>
    </row>
    <row r="11" spans="1:9" ht="24.95" customHeight="1" thickBot="1" x14ac:dyDescent="0.3">
      <c r="A11" s="176"/>
      <c r="B11" s="177"/>
      <c r="C11" s="5" t="s">
        <v>14</v>
      </c>
      <c r="D11" s="182"/>
      <c r="E11" s="183"/>
      <c r="F11" t="s">
        <v>634</v>
      </c>
      <c r="I11">
        <v>12.25</v>
      </c>
    </row>
    <row r="12" spans="1:9" ht="24.95" customHeight="1" thickBot="1" x14ac:dyDescent="0.3">
      <c r="A12" s="177"/>
      <c r="B12" s="184" t="s">
        <v>16</v>
      </c>
      <c r="C12" s="185"/>
      <c r="D12" s="180" t="s">
        <v>140</v>
      </c>
      <c r="E12" s="181"/>
      <c r="F12" t="s">
        <v>635</v>
      </c>
      <c r="I12">
        <v>0.27</v>
      </c>
    </row>
    <row r="13" spans="1:9" ht="56.25" customHeight="1" thickBot="1" x14ac:dyDescent="0.3">
      <c r="A13" s="175" t="s">
        <v>17</v>
      </c>
      <c r="B13" s="178" t="s">
        <v>18</v>
      </c>
      <c r="C13" s="179"/>
      <c r="D13" s="182" t="s">
        <v>636</v>
      </c>
      <c r="E13" s="183"/>
      <c r="F13" t="s">
        <v>637</v>
      </c>
      <c r="I13">
        <v>0.85</v>
      </c>
    </row>
    <row r="14" spans="1:9" ht="24.95" customHeight="1" thickBot="1" x14ac:dyDescent="0.3">
      <c r="A14" s="176"/>
      <c r="B14" s="178" t="s">
        <v>20</v>
      </c>
      <c r="C14" s="179"/>
      <c r="D14" s="180" t="s">
        <v>116</v>
      </c>
      <c r="E14" s="181"/>
      <c r="F14" t="s">
        <v>639</v>
      </c>
      <c r="I14">
        <v>0.03</v>
      </c>
    </row>
    <row r="15" spans="1:9" ht="24.95" customHeight="1" thickBot="1" x14ac:dyDescent="0.3">
      <c r="A15" s="176"/>
      <c r="B15" s="178" t="s">
        <v>22</v>
      </c>
      <c r="C15" s="179"/>
      <c r="D15" s="225" t="s">
        <v>638</v>
      </c>
      <c r="E15" s="226"/>
      <c r="F15" t="s">
        <v>657</v>
      </c>
      <c r="I15">
        <v>6.2</v>
      </c>
    </row>
    <row r="16" spans="1:9" ht="24.95" customHeight="1" thickBot="1" x14ac:dyDescent="0.3">
      <c r="A16" s="176"/>
      <c r="B16" s="178" t="s">
        <v>23</v>
      </c>
      <c r="C16" s="179"/>
      <c r="D16" s="182" t="s">
        <v>47</v>
      </c>
      <c r="E16" s="183"/>
      <c r="F16" s="139" t="s">
        <v>658</v>
      </c>
      <c r="G16" s="140"/>
      <c r="H16" s="140"/>
      <c r="I16" s="141">
        <f>SUM(I10:I15)</f>
        <v>33.6</v>
      </c>
    </row>
    <row r="17" spans="1:10" ht="24.95" customHeight="1" thickBot="1" x14ac:dyDescent="0.3">
      <c r="A17" s="177"/>
      <c r="B17" s="178" t="s">
        <v>25</v>
      </c>
      <c r="C17" s="179"/>
      <c r="D17" s="173" t="s">
        <v>26</v>
      </c>
      <c r="E17" s="174"/>
    </row>
    <row r="19" spans="1:10" ht="15.75" x14ac:dyDescent="0.25">
      <c r="A19" s="8" t="s">
        <v>130</v>
      </c>
    </row>
    <row r="20" spans="1:10" ht="15.75" thickBot="1" x14ac:dyDescent="0.3"/>
    <row r="21" spans="1:10" ht="39" customHeight="1" thickBot="1" x14ac:dyDescent="0.3">
      <c r="A21" s="1" t="s">
        <v>0</v>
      </c>
      <c r="B21" s="178" t="s">
        <v>2</v>
      </c>
      <c r="C21" s="179"/>
      <c r="D21" s="192" t="s">
        <v>131</v>
      </c>
      <c r="E21" s="193"/>
      <c r="F21">
        <v>2016</v>
      </c>
      <c r="J21" t="s">
        <v>660</v>
      </c>
    </row>
    <row r="22" spans="1:10" ht="24.95" customHeight="1" thickBot="1" x14ac:dyDescent="0.3">
      <c r="A22" s="34" t="s">
        <v>462</v>
      </c>
      <c r="B22" s="178" t="s">
        <v>4</v>
      </c>
      <c r="C22" s="179"/>
      <c r="D22" s="28" t="s">
        <v>135</v>
      </c>
      <c r="E22" s="62"/>
      <c r="G22" t="s">
        <v>641</v>
      </c>
      <c r="J22">
        <v>4936</v>
      </c>
    </row>
    <row r="23" spans="1:10" ht="24.95" customHeight="1" thickBot="1" x14ac:dyDescent="0.3">
      <c r="A23" s="3"/>
      <c r="B23" s="184" t="s">
        <v>5</v>
      </c>
      <c r="C23" s="185"/>
      <c r="D23" s="180" t="s">
        <v>485</v>
      </c>
      <c r="E23" s="181"/>
      <c r="G23" t="s">
        <v>640</v>
      </c>
      <c r="J23">
        <v>500</v>
      </c>
    </row>
    <row r="24" spans="1:10" ht="24.95" customHeight="1" thickBot="1" x14ac:dyDescent="0.3">
      <c r="A24" s="4"/>
      <c r="B24" s="184" t="s">
        <v>7</v>
      </c>
      <c r="C24" s="185"/>
      <c r="D24" s="182">
        <v>2</v>
      </c>
      <c r="E24" s="183"/>
      <c r="G24" t="s">
        <v>642</v>
      </c>
      <c r="J24">
        <v>400</v>
      </c>
    </row>
    <row r="25" spans="1:10" ht="24.95" customHeight="1" thickBot="1" x14ac:dyDescent="0.3">
      <c r="A25" s="175" t="s">
        <v>8</v>
      </c>
      <c r="B25" s="178" t="s">
        <v>121</v>
      </c>
      <c r="C25" s="179"/>
      <c r="D25" s="190" t="s">
        <v>122</v>
      </c>
      <c r="E25" s="191"/>
      <c r="G25" t="s">
        <v>643</v>
      </c>
      <c r="J25">
        <v>400</v>
      </c>
    </row>
    <row r="26" spans="1:10" ht="24.95" customHeight="1" thickBot="1" x14ac:dyDescent="0.3">
      <c r="A26" s="177"/>
      <c r="B26" s="178" t="s">
        <v>123</v>
      </c>
      <c r="C26" s="179"/>
      <c r="D26" s="182" t="s">
        <v>124</v>
      </c>
      <c r="E26" s="183"/>
      <c r="G26" t="s">
        <v>644</v>
      </c>
      <c r="J26">
        <v>500</v>
      </c>
    </row>
    <row r="27" spans="1:10" ht="24.95" customHeight="1" thickBot="1" x14ac:dyDescent="0.3">
      <c r="A27" s="175" t="s">
        <v>10</v>
      </c>
      <c r="B27" s="175" t="s">
        <v>11</v>
      </c>
      <c r="C27" s="5" t="s">
        <v>45</v>
      </c>
      <c r="D27" s="180"/>
      <c r="E27" s="181"/>
      <c r="G27" t="s">
        <v>647</v>
      </c>
      <c r="J27">
        <v>150</v>
      </c>
    </row>
    <row r="28" spans="1:10" ht="24.95" customHeight="1" thickBot="1" x14ac:dyDescent="0.3">
      <c r="A28" s="176"/>
      <c r="B28" s="177"/>
      <c r="C28" s="5" t="s">
        <v>14</v>
      </c>
      <c r="D28" s="182"/>
      <c r="E28" s="183"/>
      <c r="G28" t="s">
        <v>650</v>
      </c>
      <c r="J28">
        <v>200</v>
      </c>
    </row>
    <row r="29" spans="1:10" ht="24.95" customHeight="1" thickBot="1" x14ac:dyDescent="0.3">
      <c r="A29" s="177"/>
      <c r="B29" s="184" t="s">
        <v>16</v>
      </c>
      <c r="C29" s="185"/>
      <c r="D29" s="180" t="s">
        <v>140</v>
      </c>
      <c r="E29" s="181"/>
      <c r="G29" t="s">
        <v>651</v>
      </c>
      <c r="J29">
        <v>600</v>
      </c>
    </row>
    <row r="30" spans="1:10" ht="84.95" customHeight="1" thickBot="1" x14ac:dyDescent="0.3">
      <c r="A30" s="175" t="s">
        <v>17</v>
      </c>
      <c r="B30" s="178" t="s">
        <v>18</v>
      </c>
      <c r="C30" s="179"/>
      <c r="D30" s="182" t="s">
        <v>132</v>
      </c>
      <c r="E30" s="183"/>
      <c r="G30" t="s">
        <v>652</v>
      </c>
      <c r="J30">
        <v>600</v>
      </c>
    </row>
    <row r="31" spans="1:10" ht="24.95" customHeight="1" thickBot="1" x14ac:dyDescent="0.3">
      <c r="A31" s="176"/>
      <c r="B31" s="178" t="s">
        <v>20</v>
      </c>
      <c r="C31" s="179"/>
      <c r="D31" s="180" t="s">
        <v>133</v>
      </c>
      <c r="E31" s="181"/>
      <c r="G31" t="s">
        <v>659</v>
      </c>
      <c r="J31">
        <v>200</v>
      </c>
    </row>
    <row r="32" spans="1:10" ht="88.5" customHeight="1" thickBot="1" x14ac:dyDescent="0.3">
      <c r="A32" s="176"/>
      <c r="B32" s="178" t="s">
        <v>22</v>
      </c>
      <c r="C32" s="179"/>
      <c r="D32" s="182" t="s">
        <v>134</v>
      </c>
      <c r="E32" s="183"/>
      <c r="J32" s="23">
        <f>SUM(J22:J31)</f>
        <v>8486</v>
      </c>
    </row>
    <row r="33" spans="1:6" ht="24.95" customHeight="1" thickBot="1" x14ac:dyDescent="0.3">
      <c r="A33" s="176"/>
      <c r="B33" s="178" t="s">
        <v>23</v>
      </c>
      <c r="C33" s="179"/>
      <c r="D33" s="180" t="s">
        <v>47</v>
      </c>
      <c r="E33" s="181"/>
    </row>
    <row r="34" spans="1:6" ht="24.95" customHeight="1" thickBot="1" x14ac:dyDescent="0.3">
      <c r="A34" s="177"/>
      <c r="B34" s="178" t="s">
        <v>25</v>
      </c>
      <c r="C34" s="179"/>
      <c r="D34" s="182" t="s">
        <v>26</v>
      </c>
      <c r="E34" s="183"/>
    </row>
    <row r="35" spans="1:6" ht="15.75" x14ac:dyDescent="0.25">
      <c r="A35" s="8" t="s">
        <v>136</v>
      </c>
    </row>
    <row r="36" spans="1:6" ht="15.75" thickBot="1" x14ac:dyDescent="0.3"/>
    <row r="37" spans="1:6" ht="19.5" customHeight="1" x14ac:dyDescent="0.25">
      <c r="A37" s="1" t="s">
        <v>0</v>
      </c>
      <c r="B37" s="194" t="s">
        <v>2</v>
      </c>
      <c r="C37" s="195"/>
      <c r="D37" s="221" t="s">
        <v>137</v>
      </c>
      <c r="E37" s="222"/>
    </row>
    <row r="38" spans="1:6" ht="19.5" customHeight="1" thickBot="1" x14ac:dyDescent="0.3">
      <c r="A38" s="34" t="s">
        <v>463</v>
      </c>
      <c r="B38" s="206"/>
      <c r="C38" s="200"/>
      <c r="D38" s="223"/>
      <c r="E38" s="224"/>
    </row>
    <row r="39" spans="1:6" ht="24.95" customHeight="1" thickBot="1" x14ac:dyDescent="0.3">
      <c r="A39" s="3"/>
      <c r="B39" s="178" t="s">
        <v>4</v>
      </c>
      <c r="C39" s="179"/>
      <c r="D39" s="29" t="s">
        <v>487</v>
      </c>
      <c r="E39" s="81" t="s">
        <v>481</v>
      </c>
      <c r="F39" s="14"/>
    </row>
    <row r="40" spans="1:6" ht="24.95" customHeight="1" thickBot="1" x14ac:dyDescent="0.3">
      <c r="A40" s="3"/>
      <c r="B40" s="184" t="s">
        <v>5</v>
      </c>
      <c r="C40" s="185"/>
      <c r="D40" s="182" t="s">
        <v>70</v>
      </c>
      <c r="E40" s="183"/>
      <c r="F40" s="14"/>
    </row>
    <row r="41" spans="1:6" ht="24.95" customHeight="1" thickBot="1" x14ac:dyDescent="0.3">
      <c r="A41" s="4"/>
      <c r="B41" s="184" t="s">
        <v>7</v>
      </c>
      <c r="C41" s="185"/>
      <c r="D41" s="182">
        <v>1</v>
      </c>
      <c r="E41" s="183"/>
      <c r="F41" s="14"/>
    </row>
    <row r="42" spans="1:6" ht="24.95" customHeight="1" thickBot="1" x14ac:dyDescent="0.3">
      <c r="A42" s="175" t="s">
        <v>8</v>
      </c>
      <c r="B42" s="178" t="s">
        <v>121</v>
      </c>
      <c r="C42" s="179"/>
      <c r="D42" s="186" t="s">
        <v>122</v>
      </c>
      <c r="E42" s="187"/>
      <c r="F42" s="14"/>
    </row>
    <row r="43" spans="1:6" ht="24.95" customHeight="1" thickBot="1" x14ac:dyDescent="0.3">
      <c r="A43" s="177"/>
      <c r="B43" s="178" t="s">
        <v>123</v>
      </c>
      <c r="C43" s="179"/>
      <c r="D43" s="182" t="s">
        <v>139</v>
      </c>
      <c r="E43" s="183"/>
      <c r="F43" s="14"/>
    </row>
    <row r="44" spans="1:6" ht="24.95" customHeight="1" thickBot="1" x14ac:dyDescent="0.3">
      <c r="A44" s="175" t="s">
        <v>10</v>
      </c>
      <c r="B44" s="175" t="s">
        <v>11</v>
      </c>
      <c r="C44" s="5" t="s">
        <v>45</v>
      </c>
      <c r="D44" s="182"/>
      <c r="E44" s="183"/>
      <c r="F44" s="14"/>
    </row>
    <row r="45" spans="1:6" ht="24.95" customHeight="1" thickBot="1" x14ac:dyDescent="0.3">
      <c r="A45" s="176"/>
      <c r="B45" s="177"/>
      <c r="C45" s="5" t="s">
        <v>14</v>
      </c>
      <c r="D45" s="182"/>
      <c r="E45" s="183"/>
      <c r="F45" s="14"/>
    </row>
    <row r="46" spans="1:6" ht="24.95" customHeight="1" thickBot="1" x14ac:dyDescent="0.3">
      <c r="A46" s="177"/>
      <c r="B46" s="184" t="s">
        <v>16</v>
      </c>
      <c r="C46" s="185"/>
      <c r="D46" s="182" t="s">
        <v>140</v>
      </c>
      <c r="E46" s="183"/>
      <c r="F46" s="31"/>
    </row>
    <row r="47" spans="1:6" ht="84.95" customHeight="1" thickBot="1" x14ac:dyDescent="0.3">
      <c r="A47" s="175" t="s">
        <v>17</v>
      </c>
      <c r="B47" s="178" t="s">
        <v>18</v>
      </c>
      <c r="C47" s="179"/>
      <c r="D47" s="198" t="s">
        <v>591</v>
      </c>
      <c r="E47" s="183"/>
      <c r="F47" s="32"/>
    </row>
    <row r="48" spans="1:6" ht="24.75" customHeight="1" thickBot="1" x14ac:dyDescent="0.3">
      <c r="A48" s="176"/>
      <c r="B48" s="178" t="s">
        <v>20</v>
      </c>
      <c r="C48" s="179"/>
      <c r="D48" s="182" t="s">
        <v>141</v>
      </c>
      <c r="E48" s="183"/>
      <c r="F48" s="31"/>
    </row>
    <row r="49" spans="1:6" ht="24.95" customHeight="1" thickBot="1" x14ac:dyDescent="0.3">
      <c r="A49" s="176"/>
      <c r="B49" s="178" t="s">
        <v>22</v>
      </c>
      <c r="C49" s="179"/>
      <c r="D49" s="182" t="s">
        <v>142</v>
      </c>
      <c r="E49" s="183"/>
      <c r="F49" s="32"/>
    </row>
    <row r="50" spans="1:6" ht="24.95" customHeight="1" thickBot="1" x14ac:dyDescent="0.3">
      <c r="A50" s="176"/>
      <c r="B50" s="178" t="s">
        <v>23</v>
      </c>
      <c r="C50" s="179"/>
      <c r="D50" s="182" t="s">
        <v>47</v>
      </c>
      <c r="E50" s="183"/>
      <c r="F50" s="14"/>
    </row>
    <row r="51" spans="1:6" ht="24.95" customHeight="1" thickBot="1" x14ac:dyDescent="0.3">
      <c r="A51" s="177"/>
      <c r="B51" s="178" t="s">
        <v>25</v>
      </c>
      <c r="C51" s="179"/>
      <c r="D51" s="182" t="s">
        <v>26</v>
      </c>
      <c r="E51" s="183"/>
      <c r="F51" s="14"/>
    </row>
    <row r="54" spans="1:6" ht="15.75" x14ac:dyDescent="0.25">
      <c r="A54" s="8" t="s">
        <v>143</v>
      </c>
    </row>
    <row r="55" spans="1:6" ht="15.75" thickBot="1" x14ac:dyDescent="0.3"/>
    <row r="56" spans="1:6" ht="38.25" customHeight="1" thickBot="1" x14ac:dyDescent="0.3">
      <c r="A56" s="1" t="s">
        <v>0</v>
      </c>
      <c r="B56" s="178" t="s">
        <v>2</v>
      </c>
      <c r="C56" s="179"/>
      <c r="D56" s="188" t="s">
        <v>144</v>
      </c>
      <c r="E56" s="189"/>
    </row>
    <row r="57" spans="1:6" ht="24.95" customHeight="1" thickBot="1" x14ac:dyDescent="0.3">
      <c r="A57" s="34" t="s">
        <v>464</v>
      </c>
      <c r="B57" s="178" t="s">
        <v>4</v>
      </c>
      <c r="C57" s="179"/>
      <c r="D57" s="52" t="s">
        <v>486</v>
      </c>
      <c r="E57" s="65" t="s">
        <v>600</v>
      </c>
    </row>
    <row r="58" spans="1:6" ht="24.95" customHeight="1" thickBot="1" x14ac:dyDescent="0.3">
      <c r="A58" s="3"/>
      <c r="B58" s="184" t="s">
        <v>5</v>
      </c>
      <c r="C58" s="185"/>
      <c r="D58" s="182" t="s">
        <v>70</v>
      </c>
      <c r="E58" s="183"/>
    </row>
    <row r="59" spans="1:6" ht="24.95" customHeight="1" thickBot="1" x14ac:dyDescent="0.3">
      <c r="A59" s="4"/>
      <c r="B59" s="184" t="s">
        <v>7</v>
      </c>
      <c r="C59" s="185"/>
      <c r="D59" s="180">
        <v>1</v>
      </c>
      <c r="E59" s="181"/>
    </row>
    <row r="60" spans="1:6" ht="24.95" customHeight="1" thickBot="1" x14ac:dyDescent="0.3">
      <c r="A60" s="175" t="s">
        <v>8</v>
      </c>
      <c r="B60" s="178" t="s">
        <v>121</v>
      </c>
      <c r="C60" s="179"/>
      <c r="D60" s="186" t="s">
        <v>122</v>
      </c>
      <c r="E60" s="187"/>
    </row>
    <row r="61" spans="1:6" ht="24.95" customHeight="1" thickBot="1" x14ac:dyDescent="0.3">
      <c r="A61" s="177"/>
      <c r="B61" s="178" t="s">
        <v>138</v>
      </c>
      <c r="C61" s="179"/>
      <c r="D61" s="180" t="s">
        <v>139</v>
      </c>
      <c r="E61" s="181"/>
    </row>
    <row r="62" spans="1:6" ht="24.95" customHeight="1" thickBot="1" x14ac:dyDescent="0.3">
      <c r="A62" s="175" t="s">
        <v>10</v>
      </c>
      <c r="B62" s="175" t="s">
        <v>11</v>
      </c>
      <c r="C62" s="5" t="s">
        <v>45</v>
      </c>
      <c r="D62" s="182"/>
      <c r="E62" s="183"/>
    </row>
    <row r="63" spans="1:6" ht="24.95" customHeight="1" thickBot="1" x14ac:dyDescent="0.3">
      <c r="A63" s="176"/>
      <c r="B63" s="177"/>
      <c r="C63" s="5" t="s">
        <v>14</v>
      </c>
      <c r="D63" s="180"/>
      <c r="E63" s="181"/>
    </row>
    <row r="64" spans="1:6" ht="24.95" customHeight="1" thickBot="1" x14ac:dyDescent="0.3">
      <c r="A64" s="177"/>
      <c r="B64" s="184" t="s">
        <v>16</v>
      </c>
      <c r="C64" s="185"/>
      <c r="D64" s="215" t="s">
        <v>140</v>
      </c>
      <c r="E64" s="216"/>
    </row>
    <row r="65" spans="1:6" ht="84.95" customHeight="1" thickBot="1" x14ac:dyDescent="0.3">
      <c r="A65" s="26" t="s">
        <v>17</v>
      </c>
      <c r="B65" s="178" t="s">
        <v>18</v>
      </c>
      <c r="C65" s="179"/>
      <c r="D65" s="182" t="s">
        <v>145</v>
      </c>
      <c r="E65" s="183"/>
    </row>
    <row r="66" spans="1:6" ht="24.95" customHeight="1" thickBot="1" x14ac:dyDescent="0.3">
      <c r="A66" s="175"/>
      <c r="B66" s="178" t="s">
        <v>20</v>
      </c>
      <c r="C66" s="179"/>
      <c r="D66" s="180" t="s">
        <v>146</v>
      </c>
      <c r="E66" s="181"/>
    </row>
    <row r="67" spans="1:6" ht="24.95" customHeight="1" thickBot="1" x14ac:dyDescent="0.3">
      <c r="A67" s="176"/>
      <c r="B67" s="178" t="s">
        <v>22</v>
      </c>
      <c r="C67" s="179"/>
      <c r="D67" s="182" t="s">
        <v>147</v>
      </c>
      <c r="E67" s="183"/>
    </row>
    <row r="68" spans="1:6" ht="24.95" customHeight="1" thickBot="1" x14ac:dyDescent="0.3">
      <c r="A68" s="176"/>
      <c r="B68" s="178" t="s">
        <v>23</v>
      </c>
      <c r="C68" s="179"/>
      <c r="D68" s="182" t="s">
        <v>47</v>
      </c>
      <c r="E68" s="183"/>
    </row>
    <row r="69" spans="1:6" ht="24.95" customHeight="1" thickBot="1" x14ac:dyDescent="0.3">
      <c r="A69" s="177"/>
      <c r="B69" s="178" t="s">
        <v>25</v>
      </c>
      <c r="C69" s="179"/>
      <c r="D69" s="173" t="s">
        <v>26</v>
      </c>
      <c r="E69" s="174"/>
    </row>
    <row r="73" spans="1:6" ht="15.75" x14ac:dyDescent="0.25">
      <c r="A73" s="8" t="s">
        <v>148</v>
      </c>
    </row>
    <row r="74" spans="1:6" ht="15.75" thickBot="1" x14ac:dyDescent="0.3"/>
    <row r="75" spans="1:6" ht="33.75" customHeight="1" x14ac:dyDescent="0.25">
      <c r="A75" s="1" t="s">
        <v>0</v>
      </c>
      <c r="B75" s="194" t="s">
        <v>2</v>
      </c>
      <c r="C75" s="195"/>
      <c r="D75" s="192" t="s">
        <v>149</v>
      </c>
      <c r="E75" s="193"/>
      <c r="F75" t="s">
        <v>649</v>
      </c>
    </row>
    <row r="76" spans="1:6" ht="19.5" customHeight="1" thickBot="1" x14ac:dyDescent="0.3">
      <c r="A76" s="35" t="s">
        <v>465</v>
      </c>
      <c r="B76" s="206"/>
      <c r="C76" s="200"/>
      <c r="D76" s="219" t="s">
        <v>150</v>
      </c>
      <c r="E76" s="220"/>
    </row>
    <row r="77" spans="1:6" ht="24.95" customHeight="1" thickBot="1" x14ac:dyDescent="0.3">
      <c r="A77" s="175"/>
      <c r="B77" s="178" t="s">
        <v>4</v>
      </c>
      <c r="C77" s="179"/>
      <c r="D77" s="28" t="s">
        <v>154</v>
      </c>
      <c r="E77" s="62"/>
    </row>
    <row r="78" spans="1:6" ht="24.95" customHeight="1" thickBot="1" x14ac:dyDescent="0.3">
      <c r="A78" s="176"/>
      <c r="B78" s="184" t="s">
        <v>5</v>
      </c>
      <c r="C78" s="185"/>
      <c r="D78" s="180" t="s">
        <v>70</v>
      </c>
      <c r="E78" s="181"/>
    </row>
    <row r="79" spans="1:6" ht="24.95" customHeight="1" thickBot="1" x14ac:dyDescent="0.3">
      <c r="A79" s="177"/>
      <c r="B79" s="184" t="s">
        <v>7</v>
      </c>
      <c r="C79" s="185"/>
      <c r="D79" s="182">
        <v>2</v>
      </c>
      <c r="E79" s="183"/>
    </row>
    <row r="80" spans="1:6" ht="24.95" customHeight="1" thickBot="1" x14ac:dyDescent="0.3">
      <c r="A80" s="175" t="s">
        <v>8</v>
      </c>
      <c r="B80" s="178" t="s">
        <v>121</v>
      </c>
      <c r="C80" s="179"/>
      <c r="D80" s="190" t="s">
        <v>122</v>
      </c>
      <c r="E80" s="191"/>
    </row>
    <row r="81" spans="1:6" ht="24.95" customHeight="1" thickBot="1" x14ac:dyDescent="0.3">
      <c r="A81" s="177"/>
      <c r="B81" s="178" t="s">
        <v>138</v>
      </c>
      <c r="C81" s="179"/>
      <c r="D81" s="182" t="s">
        <v>139</v>
      </c>
      <c r="E81" s="183"/>
    </row>
    <row r="82" spans="1:6" ht="24.95" customHeight="1" thickBot="1" x14ac:dyDescent="0.3">
      <c r="A82" s="175" t="s">
        <v>10</v>
      </c>
      <c r="B82" s="175" t="s">
        <v>11</v>
      </c>
      <c r="C82" s="5" t="s">
        <v>45</v>
      </c>
      <c r="D82" s="180"/>
      <c r="E82" s="181"/>
    </row>
    <row r="83" spans="1:6" ht="24.95" customHeight="1" thickBot="1" x14ac:dyDescent="0.3">
      <c r="A83" s="176"/>
      <c r="B83" s="177"/>
      <c r="C83" s="5" t="s">
        <v>14</v>
      </c>
      <c r="D83" s="182"/>
      <c r="E83" s="183"/>
    </row>
    <row r="84" spans="1:6" ht="24.95" customHeight="1" thickBot="1" x14ac:dyDescent="0.3">
      <c r="A84" s="177"/>
      <c r="B84" s="184" t="s">
        <v>16</v>
      </c>
      <c r="C84" s="185"/>
      <c r="D84" s="180" t="s">
        <v>140</v>
      </c>
      <c r="E84" s="181"/>
    </row>
    <row r="85" spans="1:6" ht="54" customHeight="1" thickBot="1" x14ac:dyDescent="0.3">
      <c r="A85" s="175" t="s">
        <v>17</v>
      </c>
      <c r="B85" s="178" t="s">
        <v>18</v>
      </c>
      <c r="C85" s="179"/>
      <c r="D85" s="182" t="s">
        <v>151</v>
      </c>
      <c r="E85" s="183"/>
    </row>
    <row r="86" spans="1:6" ht="24.95" customHeight="1" thickBot="1" x14ac:dyDescent="0.3">
      <c r="A86" s="176"/>
      <c r="B86" s="178" t="s">
        <v>20</v>
      </c>
      <c r="C86" s="179"/>
      <c r="D86" s="180" t="s">
        <v>152</v>
      </c>
      <c r="E86" s="181"/>
    </row>
    <row r="87" spans="1:6" ht="80.25" customHeight="1" thickBot="1" x14ac:dyDescent="0.3">
      <c r="A87" s="176"/>
      <c r="B87" s="178" t="s">
        <v>22</v>
      </c>
      <c r="C87" s="179"/>
      <c r="D87" s="182" t="s">
        <v>153</v>
      </c>
      <c r="E87" s="183"/>
    </row>
    <row r="88" spans="1:6" ht="24.95" customHeight="1" thickBot="1" x14ac:dyDescent="0.3">
      <c r="A88" s="176"/>
      <c r="B88" s="178" t="s">
        <v>23</v>
      </c>
      <c r="C88" s="179"/>
      <c r="D88" s="182" t="s">
        <v>47</v>
      </c>
      <c r="E88" s="183"/>
    </row>
    <row r="89" spans="1:6" ht="24.95" customHeight="1" thickBot="1" x14ac:dyDescent="0.3">
      <c r="A89" s="177"/>
      <c r="B89" s="178" t="s">
        <v>25</v>
      </c>
      <c r="C89" s="179"/>
      <c r="D89" s="173" t="s">
        <v>26</v>
      </c>
      <c r="E89" s="174"/>
    </row>
    <row r="92" spans="1:6" ht="15.75" x14ac:dyDescent="0.25">
      <c r="A92" s="8" t="s">
        <v>155</v>
      </c>
    </row>
    <row r="93" spans="1:6" ht="15.75" thickBot="1" x14ac:dyDescent="0.3"/>
    <row r="94" spans="1:6" ht="39" customHeight="1" thickBot="1" x14ac:dyDescent="0.3">
      <c r="A94" s="1" t="s">
        <v>0</v>
      </c>
      <c r="B94" s="178" t="s">
        <v>2</v>
      </c>
      <c r="C94" s="179"/>
      <c r="D94" s="188" t="s">
        <v>488</v>
      </c>
      <c r="E94" s="189"/>
    </row>
    <row r="95" spans="1:6" ht="24.95" customHeight="1" thickBot="1" x14ac:dyDescent="0.3">
      <c r="A95" s="34" t="s">
        <v>466</v>
      </c>
      <c r="B95" s="178" t="s">
        <v>4</v>
      </c>
      <c r="C95" s="179"/>
      <c r="D95" s="36" t="s">
        <v>159</v>
      </c>
      <c r="E95" s="61"/>
      <c r="F95" t="s">
        <v>645</v>
      </c>
    </row>
    <row r="96" spans="1:6" ht="24.95" customHeight="1" thickBot="1" x14ac:dyDescent="0.3">
      <c r="A96" s="3"/>
      <c r="B96" s="184" t="s">
        <v>5</v>
      </c>
      <c r="C96" s="185"/>
      <c r="D96" s="213" t="s">
        <v>70</v>
      </c>
      <c r="E96" s="214"/>
    </row>
    <row r="97" spans="1:10" ht="24.95" customHeight="1" thickBot="1" x14ac:dyDescent="0.3">
      <c r="A97" s="4"/>
      <c r="B97" s="184" t="s">
        <v>7</v>
      </c>
      <c r="C97" s="185"/>
      <c r="D97" s="215">
        <v>3</v>
      </c>
      <c r="E97" s="216"/>
    </row>
    <row r="98" spans="1:10" ht="24.95" customHeight="1" thickBot="1" x14ac:dyDescent="0.3">
      <c r="A98" s="175" t="s">
        <v>8</v>
      </c>
      <c r="B98" s="178" t="s">
        <v>121</v>
      </c>
      <c r="C98" s="179"/>
      <c r="D98" s="217" t="s">
        <v>122</v>
      </c>
      <c r="E98" s="218"/>
    </row>
    <row r="99" spans="1:10" ht="24.95" customHeight="1" thickBot="1" x14ac:dyDescent="0.3">
      <c r="A99" s="177"/>
      <c r="B99" s="178" t="s">
        <v>138</v>
      </c>
      <c r="C99" s="179"/>
      <c r="D99" s="215" t="s">
        <v>139</v>
      </c>
      <c r="E99" s="216"/>
    </row>
    <row r="100" spans="1:10" ht="24.95" customHeight="1" thickBot="1" x14ac:dyDescent="0.3">
      <c r="A100" s="175" t="s">
        <v>10</v>
      </c>
      <c r="B100" s="175" t="s">
        <v>11</v>
      </c>
      <c r="C100" s="5" t="s">
        <v>45</v>
      </c>
      <c r="D100" s="213"/>
      <c r="E100" s="214"/>
    </row>
    <row r="101" spans="1:10" ht="24.95" customHeight="1" thickBot="1" x14ac:dyDescent="0.3">
      <c r="A101" s="176"/>
      <c r="B101" s="177"/>
      <c r="C101" s="5" t="s">
        <v>14</v>
      </c>
      <c r="D101" s="215"/>
      <c r="E101" s="216"/>
    </row>
    <row r="102" spans="1:10" ht="24.95" customHeight="1" thickBot="1" x14ac:dyDescent="0.3">
      <c r="A102" s="177"/>
      <c r="B102" s="184" t="s">
        <v>16</v>
      </c>
      <c r="C102" s="185"/>
      <c r="D102" s="213" t="s">
        <v>140</v>
      </c>
      <c r="E102" s="214"/>
    </row>
    <row r="103" spans="1:10" ht="54" customHeight="1" thickBot="1" x14ac:dyDescent="0.3">
      <c r="A103" s="175" t="s">
        <v>17</v>
      </c>
      <c r="B103" s="178" t="s">
        <v>18</v>
      </c>
      <c r="C103" s="179"/>
      <c r="D103" s="180" t="s">
        <v>156</v>
      </c>
      <c r="E103" s="181"/>
    </row>
    <row r="104" spans="1:10" ht="39.950000000000003" customHeight="1" thickBot="1" x14ac:dyDescent="0.3">
      <c r="A104" s="176"/>
      <c r="B104" s="178" t="s">
        <v>20</v>
      </c>
      <c r="C104" s="179"/>
      <c r="D104" s="182" t="s">
        <v>157</v>
      </c>
      <c r="E104" s="183"/>
    </row>
    <row r="105" spans="1:10" ht="39.950000000000003" customHeight="1" thickBot="1" x14ac:dyDescent="0.3">
      <c r="A105" s="176"/>
      <c r="B105" s="178" t="s">
        <v>22</v>
      </c>
      <c r="C105" s="179"/>
      <c r="D105" s="180" t="s">
        <v>158</v>
      </c>
      <c r="E105" s="181"/>
    </row>
    <row r="106" spans="1:10" ht="24.95" customHeight="1" thickBot="1" x14ac:dyDescent="0.3">
      <c r="A106" s="176"/>
      <c r="B106" s="178" t="s">
        <v>23</v>
      </c>
      <c r="C106" s="179"/>
      <c r="D106" s="182" t="s">
        <v>47</v>
      </c>
      <c r="E106" s="183"/>
    </row>
    <row r="107" spans="1:10" ht="24.95" customHeight="1" thickBot="1" x14ac:dyDescent="0.3">
      <c r="A107" s="177"/>
      <c r="B107" s="178" t="s">
        <v>25</v>
      </c>
      <c r="C107" s="179"/>
      <c r="D107" s="173" t="s">
        <v>26</v>
      </c>
      <c r="E107" s="174"/>
    </row>
    <row r="109" spans="1:10" ht="15.75" x14ac:dyDescent="0.25">
      <c r="A109" s="8" t="s">
        <v>218</v>
      </c>
    </row>
    <row r="110" spans="1:10" ht="15.75" thickBot="1" x14ac:dyDescent="0.3"/>
    <row r="111" spans="1:10" ht="75.75" customHeight="1" thickBot="1" x14ac:dyDescent="0.3">
      <c r="A111" s="1" t="s">
        <v>0</v>
      </c>
      <c r="B111" s="178" t="s">
        <v>2</v>
      </c>
      <c r="C111" s="179"/>
      <c r="D111" s="192" t="s">
        <v>220</v>
      </c>
      <c r="E111" s="193"/>
      <c r="F111">
        <v>2016</v>
      </c>
      <c r="J111" t="s">
        <v>660</v>
      </c>
    </row>
    <row r="112" spans="1:10" ht="24.95" customHeight="1" thickBot="1" x14ac:dyDescent="0.3">
      <c r="A112" s="34" t="s">
        <v>219</v>
      </c>
      <c r="B112" s="178" t="s">
        <v>4</v>
      </c>
      <c r="C112" s="179"/>
      <c r="D112" s="28" t="s">
        <v>226</v>
      </c>
      <c r="E112" s="62"/>
      <c r="F112" t="s">
        <v>646</v>
      </c>
      <c r="J112">
        <v>558</v>
      </c>
    </row>
    <row r="113" spans="1:10" ht="24.95" customHeight="1" thickBot="1" x14ac:dyDescent="0.3">
      <c r="A113" s="3"/>
      <c r="B113" s="184" t="s">
        <v>5</v>
      </c>
      <c r="C113" s="185"/>
      <c r="D113" s="180" t="s">
        <v>592</v>
      </c>
      <c r="E113" s="181"/>
      <c r="F113" t="s">
        <v>648</v>
      </c>
      <c r="J113">
        <v>200</v>
      </c>
    </row>
    <row r="114" spans="1:10" ht="24.95" customHeight="1" thickBot="1" x14ac:dyDescent="0.3">
      <c r="A114" s="4"/>
      <c r="B114" s="184" t="s">
        <v>7</v>
      </c>
      <c r="C114" s="185"/>
      <c r="D114" s="182">
        <v>2</v>
      </c>
      <c r="E114" s="183"/>
      <c r="G114" t="s">
        <v>653</v>
      </c>
      <c r="J114">
        <v>120</v>
      </c>
    </row>
    <row r="115" spans="1:10" ht="24.95" customHeight="1" thickBot="1" x14ac:dyDescent="0.3">
      <c r="A115" s="175" t="s">
        <v>8</v>
      </c>
      <c r="B115" s="178" t="s">
        <v>193</v>
      </c>
      <c r="C115" s="179"/>
      <c r="D115" s="190" t="s">
        <v>194</v>
      </c>
      <c r="E115" s="191"/>
    </row>
    <row r="116" spans="1:10" ht="24.95" customHeight="1" thickBot="1" x14ac:dyDescent="0.3">
      <c r="A116" s="177"/>
      <c r="B116" s="178" t="s">
        <v>221</v>
      </c>
      <c r="C116" s="179"/>
      <c r="D116" s="182" t="s">
        <v>222</v>
      </c>
      <c r="E116" s="183"/>
      <c r="J116">
        <f>SUM(J112:J115)</f>
        <v>878</v>
      </c>
    </row>
    <row r="117" spans="1:10" ht="24.95" customHeight="1" thickBot="1" x14ac:dyDescent="0.3">
      <c r="A117" s="175" t="s">
        <v>10</v>
      </c>
      <c r="B117" s="175" t="s">
        <v>11</v>
      </c>
      <c r="C117" s="5" t="s">
        <v>45</v>
      </c>
      <c r="D117" s="180"/>
      <c r="E117" s="181"/>
    </row>
    <row r="118" spans="1:10" ht="24.95" customHeight="1" thickBot="1" x14ac:dyDescent="0.3">
      <c r="A118" s="176"/>
      <c r="B118" s="177"/>
      <c r="C118" s="5" t="s">
        <v>14</v>
      </c>
      <c r="D118" s="182"/>
      <c r="E118" s="183"/>
    </row>
    <row r="119" spans="1:10" ht="24.95" customHeight="1" thickBot="1" x14ac:dyDescent="0.3">
      <c r="A119" s="177"/>
      <c r="B119" s="184" t="s">
        <v>16</v>
      </c>
      <c r="C119" s="185"/>
      <c r="D119" s="180" t="s">
        <v>140</v>
      </c>
      <c r="E119" s="181"/>
    </row>
    <row r="120" spans="1:10" ht="84.95" customHeight="1" thickBot="1" x14ac:dyDescent="0.3">
      <c r="A120" s="175" t="s">
        <v>17</v>
      </c>
      <c r="B120" s="178" t="s">
        <v>18</v>
      </c>
      <c r="C120" s="179"/>
      <c r="D120" s="182" t="s">
        <v>223</v>
      </c>
      <c r="E120" s="183"/>
    </row>
    <row r="121" spans="1:10" ht="54" customHeight="1" thickBot="1" x14ac:dyDescent="0.3">
      <c r="A121" s="176"/>
      <c r="B121" s="178" t="s">
        <v>20</v>
      </c>
      <c r="C121" s="179"/>
      <c r="D121" s="180" t="s">
        <v>224</v>
      </c>
      <c r="E121" s="181"/>
    </row>
    <row r="122" spans="1:10" ht="54" customHeight="1" thickBot="1" x14ac:dyDescent="0.3">
      <c r="A122" s="176"/>
      <c r="B122" s="178" t="s">
        <v>22</v>
      </c>
      <c r="C122" s="179"/>
      <c r="D122" s="182" t="s">
        <v>225</v>
      </c>
      <c r="E122" s="183"/>
    </row>
    <row r="123" spans="1:10" ht="24.95" customHeight="1" thickBot="1" x14ac:dyDescent="0.3">
      <c r="A123" s="176"/>
      <c r="B123" s="178" t="s">
        <v>23</v>
      </c>
      <c r="C123" s="179"/>
      <c r="D123" s="180" t="s">
        <v>47</v>
      </c>
      <c r="E123" s="181"/>
    </row>
    <row r="124" spans="1:10" ht="24.95" customHeight="1" thickBot="1" x14ac:dyDescent="0.3">
      <c r="A124" s="177"/>
      <c r="B124" s="178" t="s">
        <v>25</v>
      </c>
      <c r="C124" s="179"/>
      <c r="D124" s="182" t="s">
        <v>26</v>
      </c>
      <c r="E124" s="183"/>
    </row>
  </sheetData>
  <mergeCells count="206">
    <mergeCell ref="B3:C4"/>
    <mergeCell ref="D3:E3"/>
    <mergeCell ref="D4:E4"/>
    <mergeCell ref="B5:C5"/>
    <mergeCell ref="B6:C6"/>
    <mergeCell ref="D6:E6"/>
    <mergeCell ref="A10:A12"/>
    <mergeCell ref="B10:B11"/>
    <mergeCell ref="D10:E10"/>
    <mergeCell ref="D11:E11"/>
    <mergeCell ref="B12:C12"/>
    <mergeCell ref="D12:E12"/>
    <mergeCell ref="B7:C7"/>
    <mergeCell ref="D7:E7"/>
    <mergeCell ref="A8:A9"/>
    <mergeCell ref="B8:C8"/>
    <mergeCell ref="D8:E8"/>
    <mergeCell ref="B9:C9"/>
    <mergeCell ref="D9:E9"/>
    <mergeCell ref="B21:C21"/>
    <mergeCell ref="D21:E21"/>
    <mergeCell ref="D17:E17"/>
    <mergeCell ref="A13:A17"/>
    <mergeCell ref="B13:C13"/>
    <mergeCell ref="D13:E13"/>
    <mergeCell ref="B14:C14"/>
    <mergeCell ref="D14:E14"/>
    <mergeCell ref="B15:C15"/>
    <mergeCell ref="D15:E15"/>
    <mergeCell ref="B16:C16"/>
    <mergeCell ref="D16:E16"/>
    <mergeCell ref="B17:C17"/>
    <mergeCell ref="A27:A29"/>
    <mergeCell ref="B27:B28"/>
    <mergeCell ref="D27:E27"/>
    <mergeCell ref="D28:E28"/>
    <mergeCell ref="B29:C29"/>
    <mergeCell ref="D29:E29"/>
    <mergeCell ref="B22:C22"/>
    <mergeCell ref="B23:C23"/>
    <mergeCell ref="D23:E23"/>
    <mergeCell ref="B24:C24"/>
    <mergeCell ref="D24:E24"/>
    <mergeCell ref="A25:A26"/>
    <mergeCell ref="B25:C25"/>
    <mergeCell ref="D25:E25"/>
    <mergeCell ref="B26:C26"/>
    <mergeCell ref="D26:E26"/>
    <mergeCell ref="B37:C38"/>
    <mergeCell ref="D37:E38"/>
    <mergeCell ref="B39:C39"/>
    <mergeCell ref="B40:C40"/>
    <mergeCell ref="D40:E40"/>
    <mergeCell ref="D34:E34"/>
    <mergeCell ref="A30:A34"/>
    <mergeCell ref="B30:C30"/>
    <mergeCell ref="D30:E30"/>
    <mergeCell ref="B31:C31"/>
    <mergeCell ref="D31:E31"/>
    <mergeCell ref="B32:C32"/>
    <mergeCell ref="D32:E32"/>
    <mergeCell ref="B33:C33"/>
    <mergeCell ref="D33:E33"/>
    <mergeCell ref="B34:C34"/>
    <mergeCell ref="A44:A46"/>
    <mergeCell ref="B44:B45"/>
    <mergeCell ref="D44:E44"/>
    <mergeCell ref="D45:E45"/>
    <mergeCell ref="B46:C46"/>
    <mergeCell ref="D46:E46"/>
    <mergeCell ref="B41:C41"/>
    <mergeCell ref="D41:E41"/>
    <mergeCell ref="A42:A43"/>
    <mergeCell ref="B42:C42"/>
    <mergeCell ref="D42:E42"/>
    <mergeCell ref="B43:C43"/>
    <mergeCell ref="D43:E43"/>
    <mergeCell ref="D51:E51"/>
    <mergeCell ref="B56:C56"/>
    <mergeCell ref="D56:E56"/>
    <mergeCell ref="B57:C57"/>
    <mergeCell ref="B58:C58"/>
    <mergeCell ref="D58:E58"/>
    <mergeCell ref="A47:A51"/>
    <mergeCell ref="B47:C47"/>
    <mergeCell ref="D47:E47"/>
    <mergeCell ref="B48:C48"/>
    <mergeCell ref="D48:E48"/>
    <mergeCell ref="B49:C49"/>
    <mergeCell ref="D49:E49"/>
    <mergeCell ref="B50:C50"/>
    <mergeCell ref="D50:E50"/>
    <mergeCell ref="B51:C51"/>
    <mergeCell ref="A62:A64"/>
    <mergeCell ref="B62:B63"/>
    <mergeCell ref="D62:E62"/>
    <mergeCell ref="D63:E63"/>
    <mergeCell ref="B64:C64"/>
    <mergeCell ref="D64:E64"/>
    <mergeCell ref="B59:C59"/>
    <mergeCell ref="D59:E59"/>
    <mergeCell ref="A60:A61"/>
    <mergeCell ref="B60:C60"/>
    <mergeCell ref="D60:E60"/>
    <mergeCell ref="B61:C61"/>
    <mergeCell ref="D61:E61"/>
    <mergeCell ref="B65:C65"/>
    <mergeCell ref="D65:E65"/>
    <mergeCell ref="A66:A69"/>
    <mergeCell ref="B66:C66"/>
    <mergeCell ref="D66:E66"/>
    <mergeCell ref="B67:C67"/>
    <mergeCell ref="D67:E67"/>
    <mergeCell ref="B68:C68"/>
    <mergeCell ref="D68:E68"/>
    <mergeCell ref="B69:C69"/>
    <mergeCell ref="D69:E69"/>
    <mergeCell ref="B75:C76"/>
    <mergeCell ref="D75:E75"/>
    <mergeCell ref="D76:E76"/>
    <mergeCell ref="A77:A79"/>
    <mergeCell ref="B77:C77"/>
    <mergeCell ref="B78:C78"/>
    <mergeCell ref="D78:E78"/>
    <mergeCell ref="B79:C79"/>
    <mergeCell ref="D79:E79"/>
    <mergeCell ref="A80:A81"/>
    <mergeCell ref="B80:C80"/>
    <mergeCell ref="D80:E80"/>
    <mergeCell ref="B81:C81"/>
    <mergeCell ref="D81:E81"/>
    <mergeCell ref="A82:A84"/>
    <mergeCell ref="B82:B83"/>
    <mergeCell ref="D82:E82"/>
    <mergeCell ref="D83:E83"/>
    <mergeCell ref="B84:C84"/>
    <mergeCell ref="B89:C89"/>
    <mergeCell ref="D89:E89"/>
    <mergeCell ref="B94:C94"/>
    <mergeCell ref="D94:E94"/>
    <mergeCell ref="B95:C95"/>
    <mergeCell ref="B96:C96"/>
    <mergeCell ref="D96:E96"/>
    <mergeCell ref="D84:E84"/>
    <mergeCell ref="A85:A89"/>
    <mergeCell ref="B85:C85"/>
    <mergeCell ref="D85:E85"/>
    <mergeCell ref="B86:C86"/>
    <mergeCell ref="D86:E86"/>
    <mergeCell ref="B87:C87"/>
    <mergeCell ref="D87:E87"/>
    <mergeCell ref="B88:C88"/>
    <mergeCell ref="D88:E88"/>
    <mergeCell ref="A100:A102"/>
    <mergeCell ref="B100:B101"/>
    <mergeCell ref="D100:E100"/>
    <mergeCell ref="D101:E101"/>
    <mergeCell ref="B102:C102"/>
    <mergeCell ref="D102:E102"/>
    <mergeCell ref="B97:C97"/>
    <mergeCell ref="D97:E97"/>
    <mergeCell ref="A98:A99"/>
    <mergeCell ref="B98:C98"/>
    <mergeCell ref="D98:E98"/>
    <mergeCell ref="B99:C99"/>
    <mergeCell ref="D99:E99"/>
    <mergeCell ref="B111:C111"/>
    <mergeCell ref="D111:E111"/>
    <mergeCell ref="B112:C112"/>
    <mergeCell ref="B113:C113"/>
    <mergeCell ref="D113:E113"/>
    <mergeCell ref="D107:E107"/>
    <mergeCell ref="A103:A107"/>
    <mergeCell ref="B103:C103"/>
    <mergeCell ref="D103:E103"/>
    <mergeCell ref="B104:C104"/>
    <mergeCell ref="D104:E104"/>
    <mergeCell ref="B105:C105"/>
    <mergeCell ref="D105:E105"/>
    <mergeCell ref="B106:C106"/>
    <mergeCell ref="D106:E106"/>
    <mergeCell ref="B107:C107"/>
    <mergeCell ref="A117:A119"/>
    <mergeCell ref="B117:B118"/>
    <mergeCell ref="D117:E117"/>
    <mergeCell ref="D118:E118"/>
    <mergeCell ref="B119:C119"/>
    <mergeCell ref="D119:E119"/>
    <mergeCell ref="B114:C114"/>
    <mergeCell ref="D114:E114"/>
    <mergeCell ref="A115:A116"/>
    <mergeCell ref="B115:C115"/>
    <mergeCell ref="D115:E115"/>
    <mergeCell ref="B116:C116"/>
    <mergeCell ref="D116:E116"/>
    <mergeCell ref="D124:E124"/>
    <mergeCell ref="A120:A124"/>
    <mergeCell ref="B120:C120"/>
    <mergeCell ref="D120:E120"/>
    <mergeCell ref="B121:C121"/>
    <mergeCell ref="D121:E121"/>
    <mergeCell ref="B122:C122"/>
    <mergeCell ref="D122:E122"/>
    <mergeCell ref="B123:C123"/>
    <mergeCell ref="D123:E123"/>
    <mergeCell ref="B124:C124"/>
  </mergeCells>
  <pageMargins left="0.7" right="0.7" top="0.78740157499999996" bottom="0.78740157499999996" header="0.3" footer="0.3"/>
  <pageSetup paperSize="9" orientation="portrait" horizont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8"/>
  <sheetViews>
    <sheetView zoomScaleNormal="100" workbookViewId="0">
      <selection activeCell="E92" sqref="E92"/>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5" ht="15.75" x14ac:dyDescent="0.25">
      <c r="A1" s="8" t="s">
        <v>91</v>
      </c>
    </row>
    <row r="2" spans="1:5" ht="15.75" thickBot="1" x14ac:dyDescent="0.3"/>
    <row r="3" spans="1:5" ht="39" customHeight="1" thickBot="1" x14ac:dyDescent="0.3">
      <c r="A3" s="1" t="s">
        <v>0</v>
      </c>
      <c r="B3" s="178" t="s">
        <v>2</v>
      </c>
      <c r="C3" s="179"/>
      <c r="D3" s="188" t="s">
        <v>93</v>
      </c>
      <c r="E3" s="189"/>
    </row>
    <row r="4" spans="1:5" ht="24.95" customHeight="1" thickBot="1" x14ac:dyDescent="0.3">
      <c r="A4" s="34" t="s">
        <v>92</v>
      </c>
      <c r="B4" s="178" t="s">
        <v>4</v>
      </c>
      <c r="C4" s="179"/>
      <c r="D4" s="30" t="s">
        <v>94</v>
      </c>
      <c r="E4" s="78"/>
    </row>
    <row r="5" spans="1:5" ht="24.95" customHeight="1" thickBot="1" x14ac:dyDescent="0.3">
      <c r="A5" s="3"/>
      <c r="B5" s="184" t="s">
        <v>5</v>
      </c>
      <c r="C5" s="185"/>
      <c r="D5" s="182" t="s">
        <v>70</v>
      </c>
      <c r="E5" s="183"/>
    </row>
    <row r="6" spans="1:5" ht="24.95" customHeight="1" thickBot="1" x14ac:dyDescent="0.3">
      <c r="A6" s="4"/>
      <c r="B6" s="184" t="s">
        <v>7</v>
      </c>
      <c r="C6" s="185"/>
      <c r="D6" s="180">
        <v>1</v>
      </c>
      <c r="E6" s="181"/>
    </row>
    <row r="7" spans="1:5" ht="24.95" customHeight="1" thickBot="1" x14ac:dyDescent="0.3">
      <c r="A7" s="175" t="s">
        <v>8</v>
      </c>
      <c r="B7" s="178" t="s">
        <v>51</v>
      </c>
      <c r="C7" s="179"/>
      <c r="D7" s="186" t="s">
        <v>42</v>
      </c>
      <c r="E7" s="187"/>
    </row>
    <row r="8" spans="1:5" ht="24.95" customHeight="1" thickBot="1" x14ac:dyDescent="0.3">
      <c r="A8" s="177"/>
      <c r="B8" s="178" t="s">
        <v>71</v>
      </c>
      <c r="C8" s="179"/>
      <c r="D8" s="180" t="s">
        <v>72</v>
      </c>
      <c r="E8" s="181"/>
    </row>
    <row r="9" spans="1:5" ht="24.95" customHeight="1" thickBot="1" x14ac:dyDescent="0.3">
      <c r="A9" s="175" t="s">
        <v>10</v>
      </c>
      <c r="B9" s="175" t="s">
        <v>11</v>
      </c>
      <c r="C9" s="5" t="s">
        <v>45</v>
      </c>
      <c r="D9" s="182"/>
      <c r="E9" s="183"/>
    </row>
    <row r="10" spans="1:5" ht="24.95" customHeight="1" thickBot="1" x14ac:dyDescent="0.3">
      <c r="A10" s="176"/>
      <c r="B10" s="177"/>
      <c r="C10" s="5" t="s">
        <v>14</v>
      </c>
      <c r="D10" s="180"/>
      <c r="E10" s="181"/>
    </row>
    <row r="11" spans="1:5" ht="24.95" customHeight="1" thickBot="1" x14ac:dyDescent="0.3">
      <c r="A11" s="177"/>
      <c r="B11" s="184" t="s">
        <v>16</v>
      </c>
      <c r="C11" s="185"/>
      <c r="D11" s="182" t="s">
        <v>95</v>
      </c>
      <c r="E11" s="183"/>
    </row>
    <row r="12" spans="1:5" ht="35.1" customHeight="1" thickBot="1" x14ac:dyDescent="0.3">
      <c r="A12" s="175" t="s">
        <v>17</v>
      </c>
      <c r="B12" s="178" t="s">
        <v>18</v>
      </c>
      <c r="C12" s="179"/>
      <c r="D12" s="180" t="s">
        <v>96</v>
      </c>
      <c r="E12" s="181"/>
    </row>
    <row r="13" spans="1:5" ht="24.95" customHeight="1" thickBot="1" x14ac:dyDescent="0.3">
      <c r="A13" s="176"/>
      <c r="B13" s="178" t="s">
        <v>20</v>
      </c>
      <c r="C13" s="179"/>
      <c r="D13" s="182" t="s">
        <v>97</v>
      </c>
      <c r="E13" s="183"/>
    </row>
    <row r="14" spans="1:5" ht="68.25" customHeight="1" thickBot="1" x14ac:dyDescent="0.3">
      <c r="A14" s="176"/>
      <c r="B14" s="178" t="s">
        <v>22</v>
      </c>
      <c r="C14" s="179"/>
      <c r="D14" s="180" t="s">
        <v>489</v>
      </c>
      <c r="E14" s="181"/>
    </row>
    <row r="15" spans="1:5" ht="24.95" customHeight="1" thickBot="1" x14ac:dyDescent="0.3">
      <c r="A15" s="176"/>
      <c r="B15" s="178" t="s">
        <v>23</v>
      </c>
      <c r="C15" s="179"/>
      <c r="D15" s="182" t="s">
        <v>98</v>
      </c>
      <c r="E15" s="183"/>
    </row>
    <row r="16" spans="1:5" ht="24.95" customHeight="1" thickBot="1" x14ac:dyDescent="0.3">
      <c r="A16" s="177"/>
      <c r="B16" s="178" t="s">
        <v>25</v>
      </c>
      <c r="C16" s="179"/>
      <c r="D16" s="173" t="s">
        <v>26</v>
      </c>
      <c r="E16" s="174"/>
    </row>
    <row r="18" spans="1:5" ht="15.75" x14ac:dyDescent="0.25">
      <c r="A18" s="13" t="s">
        <v>207</v>
      </c>
      <c r="E18" s="40"/>
    </row>
    <row r="19" spans="1:5" ht="15.75" thickBot="1" x14ac:dyDescent="0.3"/>
    <row r="20" spans="1:5" ht="39" customHeight="1" thickBot="1" x14ac:dyDescent="0.3">
      <c r="A20" s="1" t="s">
        <v>0</v>
      </c>
      <c r="B20" s="178" t="s">
        <v>2</v>
      </c>
      <c r="C20" s="179"/>
      <c r="D20" s="192" t="s">
        <v>571</v>
      </c>
      <c r="E20" s="193"/>
    </row>
    <row r="21" spans="1:5" ht="24.95" customHeight="1" thickBot="1" x14ac:dyDescent="0.3">
      <c r="A21" s="34" t="s">
        <v>208</v>
      </c>
      <c r="B21" s="178" t="s">
        <v>4</v>
      </c>
      <c r="C21" s="179"/>
      <c r="D21" s="28" t="s">
        <v>94</v>
      </c>
      <c r="E21" s="78"/>
    </row>
    <row r="22" spans="1:5" ht="24.95" customHeight="1" thickBot="1" x14ac:dyDescent="0.3">
      <c r="A22" s="3"/>
      <c r="B22" s="184" t="s">
        <v>5</v>
      </c>
      <c r="C22" s="185"/>
      <c r="D22" s="182" t="s">
        <v>70</v>
      </c>
      <c r="E22" s="183"/>
    </row>
    <row r="23" spans="1:5" ht="24.95" customHeight="1" thickBot="1" x14ac:dyDescent="0.3">
      <c r="A23" s="4"/>
      <c r="B23" s="184" t="s">
        <v>7</v>
      </c>
      <c r="C23" s="185"/>
      <c r="D23" s="180">
        <v>1</v>
      </c>
      <c r="E23" s="181"/>
    </row>
    <row r="24" spans="1:5" ht="24.95" customHeight="1" thickBot="1" x14ac:dyDescent="0.3">
      <c r="A24" s="175" t="s">
        <v>8</v>
      </c>
      <c r="B24" s="178" t="s">
        <v>193</v>
      </c>
      <c r="C24" s="179"/>
      <c r="D24" s="186" t="s">
        <v>194</v>
      </c>
      <c r="E24" s="187"/>
    </row>
    <row r="25" spans="1:5" ht="24.95" customHeight="1" thickBot="1" x14ac:dyDescent="0.3">
      <c r="A25" s="177"/>
      <c r="B25" s="178" t="s">
        <v>195</v>
      </c>
      <c r="C25" s="179"/>
      <c r="D25" s="180" t="s">
        <v>196</v>
      </c>
      <c r="E25" s="181"/>
    </row>
    <row r="26" spans="1:5" ht="24.95" customHeight="1" thickBot="1" x14ac:dyDescent="0.3">
      <c r="A26" s="175" t="s">
        <v>10</v>
      </c>
      <c r="B26" s="175" t="s">
        <v>11</v>
      </c>
      <c r="C26" s="5" t="s">
        <v>45</v>
      </c>
      <c r="D26" s="182"/>
      <c r="E26" s="183"/>
    </row>
    <row r="27" spans="1:5" ht="24.95" customHeight="1" thickBot="1" x14ac:dyDescent="0.3">
      <c r="A27" s="176"/>
      <c r="B27" s="177"/>
      <c r="C27" s="5" t="s">
        <v>14</v>
      </c>
      <c r="D27" s="180"/>
      <c r="E27" s="181"/>
    </row>
    <row r="28" spans="1:5" ht="24.95" customHeight="1" thickBot="1" x14ac:dyDescent="0.3">
      <c r="A28" s="177"/>
      <c r="B28" s="184" t="s">
        <v>16</v>
      </c>
      <c r="C28" s="185"/>
      <c r="D28" s="182" t="s">
        <v>95</v>
      </c>
      <c r="E28" s="183"/>
    </row>
    <row r="29" spans="1:5" ht="48.75" customHeight="1" thickBot="1" x14ac:dyDescent="0.3">
      <c r="A29" s="175" t="s">
        <v>17</v>
      </c>
      <c r="B29" s="194" t="s">
        <v>18</v>
      </c>
      <c r="C29" s="195"/>
      <c r="D29" s="180" t="s">
        <v>209</v>
      </c>
      <c r="E29" s="181"/>
    </row>
    <row r="30" spans="1:5" ht="39" customHeight="1" thickBot="1" x14ac:dyDescent="0.3">
      <c r="A30" s="176"/>
      <c r="B30" s="206"/>
      <c r="C30" s="200"/>
      <c r="D30" s="198" t="s">
        <v>490</v>
      </c>
      <c r="E30" s="229"/>
    </row>
    <row r="31" spans="1:5" ht="24.95" customHeight="1" thickBot="1" x14ac:dyDescent="0.3">
      <c r="A31" s="176"/>
      <c r="B31" s="178" t="s">
        <v>20</v>
      </c>
      <c r="C31" s="179"/>
      <c r="D31" s="180" t="s">
        <v>210</v>
      </c>
      <c r="E31" s="181"/>
    </row>
    <row r="32" spans="1:5" ht="54" customHeight="1" thickBot="1" x14ac:dyDescent="0.3">
      <c r="A32" s="176"/>
      <c r="B32" s="178" t="s">
        <v>22</v>
      </c>
      <c r="C32" s="179"/>
      <c r="D32" s="198" t="s">
        <v>491</v>
      </c>
      <c r="E32" s="229"/>
    </row>
    <row r="33" spans="1:8" ht="24.95" customHeight="1" thickBot="1" x14ac:dyDescent="0.3">
      <c r="A33" s="176"/>
      <c r="B33" s="178" t="s">
        <v>23</v>
      </c>
      <c r="C33" s="179"/>
      <c r="D33" s="182" t="s">
        <v>211</v>
      </c>
      <c r="E33" s="183"/>
    </row>
    <row r="34" spans="1:8" ht="24.95" customHeight="1" thickBot="1" x14ac:dyDescent="0.3">
      <c r="A34" s="177"/>
      <c r="B34" s="178" t="s">
        <v>25</v>
      </c>
      <c r="C34" s="179"/>
      <c r="D34" s="173" t="s">
        <v>26</v>
      </c>
      <c r="E34" s="174"/>
    </row>
    <row r="36" spans="1:8" ht="15.75" x14ac:dyDescent="0.25">
      <c r="A36" s="8" t="s">
        <v>227</v>
      </c>
      <c r="E36" s="40"/>
    </row>
    <row r="37" spans="1:8" ht="15.75" thickBot="1" x14ac:dyDescent="0.3"/>
    <row r="38" spans="1:8" ht="39" customHeight="1" thickBot="1" x14ac:dyDescent="0.3">
      <c r="A38" s="1" t="s">
        <v>0</v>
      </c>
      <c r="B38" s="178" t="s">
        <v>2</v>
      </c>
      <c r="C38" s="179"/>
      <c r="D38" s="188" t="s">
        <v>229</v>
      </c>
      <c r="E38" s="189"/>
      <c r="H38" s="23"/>
    </row>
    <row r="39" spans="1:8" ht="24.95" customHeight="1" thickBot="1" x14ac:dyDescent="0.3">
      <c r="A39" s="34" t="s">
        <v>228</v>
      </c>
      <c r="B39" s="178" t="s">
        <v>4</v>
      </c>
      <c r="C39" s="179"/>
      <c r="D39" s="27" t="s">
        <v>94</v>
      </c>
      <c r="E39" s="79"/>
      <c r="H39" s="23"/>
    </row>
    <row r="40" spans="1:8" ht="24.95" customHeight="1" thickBot="1" x14ac:dyDescent="0.3">
      <c r="A40" s="3"/>
      <c r="B40" s="184" t="s">
        <v>5</v>
      </c>
      <c r="C40" s="185"/>
      <c r="D40" s="182" t="s">
        <v>70</v>
      </c>
      <c r="E40" s="183"/>
    </row>
    <row r="41" spans="1:8" ht="24.95" customHeight="1" thickBot="1" x14ac:dyDescent="0.3">
      <c r="A41" s="4"/>
      <c r="B41" s="184" t="s">
        <v>7</v>
      </c>
      <c r="C41" s="185"/>
      <c r="D41" s="180">
        <v>1</v>
      </c>
      <c r="E41" s="181"/>
      <c r="H41" s="145"/>
    </row>
    <row r="42" spans="1:8" ht="24.95" customHeight="1" thickBot="1" x14ac:dyDescent="0.3">
      <c r="A42" s="175" t="s">
        <v>8</v>
      </c>
      <c r="B42" s="178" t="s">
        <v>193</v>
      </c>
      <c r="C42" s="179"/>
      <c r="D42" s="186" t="s">
        <v>194</v>
      </c>
      <c r="E42" s="187"/>
    </row>
    <row r="43" spans="1:8" ht="24.95" customHeight="1" thickBot="1" x14ac:dyDescent="0.3">
      <c r="A43" s="177"/>
      <c r="B43" s="178" t="s">
        <v>221</v>
      </c>
      <c r="C43" s="179"/>
      <c r="D43" s="180" t="s">
        <v>222</v>
      </c>
      <c r="E43" s="181"/>
    </row>
    <row r="44" spans="1:8" ht="24.95" customHeight="1" thickBot="1" x14ac:dyDescent="0.3">
      <c r="A44" s="175" t="s">
        <v>10</v>
      </c>
      <c r="B44" s="175" t="s">
        <v>11</v>
      </c>
      <c r="C44" s="5" t="s">
        <v>45</v>
      </c>
      <c r="D44" s="182"/>
      <c r="E44" s="183"/>
    </row>
    <row r="45" spans="1:8" ht="24.95" customHeight="1" thickBot="1" x14ac:dyDescent="0.3">
      <c r="A45" s="176"/>
      <c r="B45" s="177"/>
      <c r="C45" s="5" t="s">
        <v>14</v>
      </c>
      <c r="D45" s="180"/>
      <c r="E45" s="181"/>
    </row>
    <row r="46" spans="1:8" ht="24.95" customHeight="1" thickBot="1" x14ac:dyDescent="0.3">
      <c r="A46" s="177"/>
      <c r="B46" s="184" t="s">
        <v>16</v>
      </c>
      <c r="C46" s="185"/>
      <c r="D46" s="182" t="s">
        <v>95</v>
      </c>
      <c r="E46" s="183"/>
    </row>
    <row r="47" spans="1:8" ht="54" customHeight="1" thickBot="1" x14ac:dyDescent="0.3">
      <c r="A47" s="175" t="s">
        <v>17</v>
      </c>
      <c r="B47" s="178" t="s">
        <v>18</v>
      </c>
      <c r="C47" s="179"/>
      <c r="D47" s="180" t="s">
        <v>230</v>
      </c>
      <c r="E47" s="181"/>
    </row>
    <row r="48" spans="1:8" ht="24.95" customHeight="1" thickBot="1" x14ac:dyDescent="0.3">
      <c r="A48" s="176"/>
      <c r="B48" s="178" t="s">
        <v>20</v>
      </c>
      <c r="C48" s="179"/>
      <c r="D48" s="182" t="s">
        <v>231</v>
      </c>
      <c r="E48" s="183"/>
    </row>
    <row r="49" spans="1:5" ht="65.25" customHeight="1" thickBot="1" x14ac:dyDescent="0.3">
      <c r="A49" s="176"/>
      <c r="B49" s="178" t="s">
        <v>22</v>
      </c>
      <c r="C49" s="179"/>
      <c r="D49" s="227" t="s">
        <v>492</v>
      </c>
      <c r="E49" s="230"/>
    </row>
    <row r="50" spans="1:5" ht="24.95" customHeight="1" thickBot="1" x14ac:dyDescent="0.3">
      <c r="A50" s="176"/>
      <c r="B50" s="178" t="s">
        <v>23</v>
      </c>
      <c r="C50" s="179"/>
      <c r="D50" s="182" t="s">
        <v>98</v>
      </c>
      <c r="E50" s="183"/>
    </row>
    <row r="51" spans="1:5" ht="24.95" customHeight="1" thickBot="1" x14ac:dyDescent="0.3">
      <c r="A51" s="177"/>
      <c r="B51" s="178" t="s">
        <v>25</v>
      </c>
      <c r="C51" s="179"/>
      <c r="D51" s="173" t="s">
        <v>26</v>
      </c>
      <c r="E51" s="174"/>
    </row>
    <row r="53" spans="1:5" ht="15.75" x14ac:dyDescent="0.25">
      <c r="A53" s="8" t="s">
        <v>246</v>
      </c>
      <c r="E53" s="40"/>
    </row>
    <row r="54" spans="1:5" ht="15.75" thickBot="1" x14ac:dyDescent="0.3"/>
    <row r="55" spans="1:5" ht="39" customHeight="1" x14ac:dyDescent="0.25">
      <c r="A55" s="1" t="s">
        <v>0</v>
      </c>
      <c r="B55" s="194" t="s">
        <v>2</v>
      </c>
      <c r="C55" s="199"/>
      <c r="D55" s="192" t="s">
        <v>561</v>
      </c>
      <c r="E55" s="193"/>
    </row>
    <row r="56" spans="1:5" ht="19.5" customHeight="1" thickBot="1" x14ac:dyDescent="0.3">
      <c r="A56" s="35" t="s">
        <v>247</v>
      </c>
      <c r="B56" s="206"/>
      <c r="C56" s="201"/>
      <c r="D56" s="211" t="s">
        <v>248</v>
      </c>
      <c r="E56" s="212"/>
    </row>
    <row r="57" spans="1:5" ht="24.95" customHeight="1" thickBot="1" x14ac:dyDescent="0.3">
      <c r="A57" s="175"/>
      <c r="B57" s="178" t="s">
        <v>4</v>
      </c>
      <c r="C57" s="179"/>
      <c r="D57" s="28" t="s">
        <v>94</v>
      </c>
      <c r="E57" s="78"/>
    </row>
    <row r="58" spans="1:5" ht="24.95" customHeight="1" thickBot="1" x14ac:dyDescent="0.3">
      <c r="A58" s="176"/>
      <c r="B58" s="184" t="s">
        <v>5</v>
      </c>
      <c r="C58" s="197"/>
      <c r="D58" s="182" t="s">
        <v>70</v>
      </c>
      <c r="E58" s="183"/>
    </row>
    <row r="59" spans="1:5" ht="24.95" customHeight="1" thickBot="1" x14ac:dyDescent="0.3">
      <c r="A59" s="177"/>
      <c r="B59" s="184" t="s">
        <v>7</v>
      </c>
      <c r="C59" s="197"/>
      <c r="D59" s="180">
        <v>1</v>
      </c>
      <c r="E59" s="181"/>
    </row>
    <row r="60" spans="1:5" ht="24.95" customHeight="1" thickBot="1" x14ac:dyDescent="0.3">
      <c r="A60" s="175" t="s">
        <v>8</v>
      </c>
      <c r="B60" s="178" t="s">
        <v>193</v>
      </c>
      <c r="C60" s="196"/>
      <c r="D60" s="186" t="s">
        <v>194</v>
      </c>
      <c r="E60" s="187"/>
    </row>
    <row r="61" spans="1:5" ht="24.95" customHeight="1" thickBot="1" x14ac:dyDescent="0.3">
      <c r="A61" s="177"/>
      <c r="B61" s="178" t="s">
        <v>249</v>
      </c>
      <c r="C61" s="196"/>
      <c r="D61" s="180" t="s">
        <v>250</v>
      </c>
      <c r="E61" s="181"/>
    </row>
    <row r="62" spans="1:5" ht="24.95" customHeight="1" thickBot="1" x14ac:dyDescent="0.3">
      <c r="A62" s="175" t="s">
        <v>10</v>
      </c>
      <c r="B62" s="175" t="s">
        <v>11</v>
      </c>
      <c r="C62" s="6" t="s">
        <v>45</v>
      </c>
      <c r="D62" s="182"/>
      <c r="E62" s="183"/>
    </row>
    <row r="63" spans="1:5" ht="24.95" customHeight="1" thickBot="1" x14ac:dyDescent="0.3">
      <c r="A63" s="176"/>
      <c r="B63" s="177"/>
      <c r="C63" s="6" t="s">
        <v>14</v>
      </c>
      <c r="D63" s="180"/>
      <c r="E63" s="181"/>
    </row>
    <row r="64" spans="1:5" ht="24.95" customHeight="1" thickBot="1" x14ac:dyDescent="0.3">
      <c r="A64" s="177"/>
      <c r="B64" s="184" t="s">
        <v>16</v>
      </c>
      <c r="C64" s="197"/>
      <c r="D64" s="182" t="s">
        <v>95</v>
      </c>
      <c r="E64" s="183"/>
    </row>
    <row r="65" spans="1:10" ht="35.1" customHeight="1" thickBot="1" x14ac:dyDescent="0.3">
      <c r="A65" s="175" t="s">
        <v>17</v>
      </c>
      <c r="B65" s="178" t="s">
        <v>18</v>
      </c>
      <c r="C65" s="196"/>
      <c r="D65" s="180" t="s">
        <v>251</v>
      </c>
      <c r="E65" s="181"/>
    </row>
    <row r="66" spans="1:10" ht="35.1" customHeight="1" thickBot="1" x14ac:dyDescent="0.3">
      <c r="A66" s="176"/>
      <c r="B66" s="178" t="s">
        <v>20</v>
      </c>
      <c r="C66" s="196"/>
      <c r="D66" s="182" t="s">
        <v>252</v>
      </c>
      <c r="E66" s="183"/>
    </row>
    <row r="67" spans="1:10" ht="78" customHeight="1" thickBot="1" x14ac:dyDescent="0.3">
      <c r="A67" s="176"/>
      <c r="B67" s="178" t="s">
        <v>22</v>
      </c>
      <c r="C67" s="196"/>
      <c r="D67" s="227" t="s">
        <v>493</v>
      </c>
      <c r="E67" s="230"/>
      <c r="J67" s="23"/>
    </row>
    <row r="68" spans="1:10" ht="24.95" customHeight="1" thickBot="1" x14ac:dyDescent="0.3">
      <c r="A68" s="176"/>
      <c r="B68" s="178" t="s">
        <v>23</v>
      </c>
      <c r="C68" s="196"/>
      <c r="D68" s="182" t="s">
        <v>98</v>
      </c>
      <c r="E68" s="183"/>
    </row>
    <row r="69" spans="1:10" ht="24.95" customHeight="1" thickBot="1" x14ac:dyDescent="0.3">
      <c r="A69" s="177"/>
      <c r="B69" s="178" t="s">
        <v>25</v>
      </c>
      <c r="C69" s="196"/>
      <c r="D69" s="182" t="s">
        <v>26</v>
      </c>
      <c r="E69" s="183"/>
    </row>
    <row r="71" spans="1:10" ht="15.75" x14ac:dyDescent="0.25">
      <c r="A71" s="8" t="s">
        <v>284</v>
      </c>
      <c r="E71" s="40"/>
    </row>
    <row r="72" spans="1:10" ht="15.75" thickBot="1" x14ac:dyDescent="0.3"/>
    <row r="73" spans="1:10" ht="39" customHeight="1" thickBot="1" x14ac:dyDescent="0.3">
      <c r="A73" s="1" t="s">
        <v>0</v>
      </c>
      <c r="B73" s="178" t="s">
        <v>2</v>
      </c>
      <c r="C73" s="179"/>
      <c r="D73" s="192" t="s">
        <v>286</v>
      </c>
      <c r="E73" s="193"/>
    </row>
    <row r="74" spans="1:10" ht="24.95" customHeight="1" thickBot="1" x14ac:dyDescent="0.3">
      <c r="A74" s="34" t="s">
        <v>285</v>
      </c>
      <c r="B74" s="178" t="s">
        <v>4</v>
      </c>
      <c r="C74" s="179"/>
      <c r="D74" s="28" t="s">
        <v>94</v>
      </c>
      <c r="E74" s="78"/>
    </row>
    <row r="75" spans="1:10" ht="24.95" customHeight="1" thickBot="1" x14ac:dyDescent="0.3">
      <c r="A75" s="3"/>
      <c r="B75" s="184" t="s">
        <v>5</v>
      </c>
      <c r="C75" s="185"/>
      <c r="D75" s="180" t="s">
        <v>70</v>
      </c>
      <c r="E75" s="181"/>
    </row>
    <row r="76" spans="1:10" ht="24.95" customHeight="1" thickBot="1" x14ac:dyDescent="0.3">
      <c r="A76" s="4"/>
      <c r="B76" s="184" t="s">
        <v>7</v>
      </c>
      <c r="C76" s="185"/>
      <c r="D76" s="182">
        <v>1</v>
      </c>
      <c r="E76" s="183"/>
    </row>
    <row r="77" spans="1:10" ht="27" customHeight="1" thickBot="1" x14ac:dyDescent="0.3">
      <c r="A77" s="175" t="s">
        <v>8</v>
      </c>
      <c r="B77" s="178" t="s">
        <v>193</v>
      </c>
      <c r="C77" s="179"/>
      <c r="D77" s="190" t="s">
        <v>194</v>
      </c>
      <c r="E77" s="191"/>
    </row>
    <row r="78" spans="1:10" ht="30.75" customHeight="1" thickBot="1" x14ac:dyDescent="0.3">
      <c r="A78" s="177"/>
      <c r="B78" s="178" t="s">
        <v>280</v>
      </c>
      <c r="C78" s="179"/>
      <c r="D78" s="182" t="s">
        <v>281</v>
      </c>
      <c r="E78" s="183"/>
    </row>
    <row r="79" spans="1:10" ht="24.95" customHeight="1" thickBot="1" x14ac:dyDescent="0.3">
      <c r="A79" s="175" t="s">
        <v>10</v>
      </c>
      <c r="B79" s="175" t="s">
        <v>11</v>
      </c>
      <c r="C79" s="5" t="s">
        <v>45</v>
      </c>
      <c r="D79" s="180"/>
      <c r="E79" s="181"/>
    </row>
    <row r="80" spans="1:10" ht="24.95" customHeight="1" thickBot="1" x14ac:dyDescent="0.3">
      <c r="A80" s="176"/>
      <c r="B80" s="177"/>
      <c r="C80" s="5" t="s">
        <v>14</v>
      </c>
      <c r="D80" s="182"/>
      <c r="E80" s="183"/>
    </row>
    <row r="81" spans="1:9" ht="24.95" customHeight="1" thickBot="1" x14ac:dyDescent="0.3">
      <c r="A81" s="177"/>
      <c r="B81" s="184" t="s">
        <v>16</v>
      </c>
      <c r="C81" s="185"/>
      <c r="D81" s="180" t="s">
        <v>95</v>
      </c>
      <c r="E81" s="181"/>
    </row>
    <row r="82" spans="1:9" ht="35.1" customHeight="1" thickBot="1" x14ac:dyDescent="0.3">
      <c r="A82" s="175" t="s">
        <v>17</v>
      </c>
      <c r="B82" s="178" t="s">
        <v>18</v>
      </c>
      <c r="C82" s="179"/>
      <c r="D82" s="182" t="s">
        <v>287</v>
      </c>
      <c r="E82" s="183"/>
    </row>
    <row r="83" spans="1:9" ht="35.1" customHeight="1" thickBot="1" x14ac:dyDescent="0.3">
      <c r="A83" s="176"/>
      <c r="B83" s="178" t="s">
        <v>20</v>
      </c>
      <c r="C83" s="179"/>
      <c r="D83" s="180" t="s">
        <v>252</v>
      </c>
      <c r="E83" s="181"/>
    </row>
    <row r="84" spans="1:9" ht="55.5" customHeight="1" thickBot="1" x14ac:dyDescent="0.3">
      <c r="A84" s="176"/>
      <c r="B84" s="178" t="s">
        <v>22</v>
      </c>
      <c r="C84" s="179"/>
      <c r="D84" s="198" t="s">
        <v>494</v>
      </c>
      <c r="E84" s="229"/>
    </row>
    <row r="85" spans="1:9" ht="24.95" customHeight="1" thickBot="1" x14ac:dyDescent="0.3">
      <c r="A85" s="176"/>
      <c r="B85" s="178" t="s">
        <v>23</v>
      </c>
      <c r="C85" s="179"/>
      <c r="D85" s="182" t="s">
        <v>98</v>
      </c>
      <c r="E85" s="183"/>
      <c r="I85" s="23"/>
    </row>
    <row r="86" spans="1:9" ht="24.95" customHeight="1" thickBot="1" x14ac:dyDescent="0.3">
      <c r="A86" s="177"/>
      <c r="B86" s="178" t="s">
        <v>25</v>
      </c>
      <c r="C86" s="179"/>
      <c r="D86" s="173" t="s">
        <v>26</v>
      </c>
      <c r="E86" s="174"/>
    </row>
    <row r="87" spans="1:9" ht="24.95" customHeight="1" x14ac:dyDescent="0.25">
      <c r="A87" s="46"/>
      <c r="B87" s="49"/>
      <c r="C87" s="49"/>
      <c r="D87" s="50"/>
      <c r="E87" s="50"/>
    </row>
    <row r="88" spans="1:9" ht="24.95" customHeight="1" x14ac:dyDescent="0.25">
      <c r="A88" s="46"/>
      <c r="B88" s="49"/>
      <c r="C88" s="49"/>
      <c r="D88" s="50"/>
      <c r="E88" s="50"/>
    </row>
    <row r="89" spans="1:9" ht="15.75" x14ac:dyDescent="0.25">
      <c r="A89" s="53" t="s">
        <v>497</v>
      </c>
      <c r="E89" s="40"/>
    </row>
    <row r="90" spans="1:9" ht="15.75" thickBot="1" x14ac:dyDescent="0.3"/>
    <row r="91" spans="1:9" ht="39" customHeight="1" thickBot="1" x14ac:dyDescent="0.3">
      <c r="A91" s="1" t="s">
        <v>0</v>
      </c>
      <c r="B91" s="178" t="s">
        <v>2</v>
      </c>
      <c r="C91" s="179"/>
      <c r="D91" s="192" t="s">
        <v>495</v>
      </c>
      <c r="E91" s="193"/>
    </row>
    <row r="92" spans="1:9" ht="24.95" customHeight="1" thickBot="1" x14ac:dyDescent="0.3">
      <c r="A92" s="54" t="s">
        <v>498</v>
      </c>
      <c r="B92" s="178" t="s">
        <v>4</v>
      </c>
      <c r="C92" s="179"/>
      <c r="D92" s="48" t="s">
        <v>94</v>
      </c>
      <c r="E92" s="62"/>
    </row>
    <row r="93" spans="1:9" ht="24.95" customHeight="1" thickBot="1" x14ac:dyDescent="0.3">
      <c r="A93" s="3"/>
      <c r="B93" s="184" t="s">
        <v>5</v>
      </c>
      <c r="C93" s="185"/>
      <c r="D93" s="180" t="s">
        <v>70</v>
      </c>
      <c r="E93" s="181"/>
    </row>
    <row r="94" spans="1:9" ht="24.95" customHeight="1" thickBot="1" x14ac:dyDescent="0.3">
      <c r="A94" s="4"/>
      <c r="B94" s="184" t="s">
        <v>7</v>
      </c>
      <c r="C94" s="185"/>
      <c r="D94" s="182">
        <v>1</v>
      </c>
      <c r="E94" s="183"/>
    </row>
    <row r="95" spans="1:9" ht="27" customHeight="1" thickBot="1" x14ac:dyDescent="0.3">
      <c r="A95" s="175" t="s">
        <v>8</v>
      </c>
      <c r="B95" s="178" t="s">
        <v>193</v>
      </c>
      <c r="C95" s="179"/>
      <c r="D95" s="190" t="s">
        <v>194</v>
      </c>
      <c r="E95" s="191"/>
    </row>
    <row r="96" spans="1:9" ht="30.75" customHeight="1" thickBot="1" x14ac:dyDescent="0.3">
      <c r="A96" s="177"/>
      <c r="B96" s="178" t="s">
        <v>280</v>
      </c>
      <c r="C96" s="179"/>
      <c r="D96" s="182" t="s">
        <v>281</v>
      </c>
      <c r="E96" s="183"/>
    </row>
    <row r="97" spans="1:5" ht="24.95" customHeight="1" thickBot="1" x14ac:dyDescent="0.3">
      <c r="A97" s="175" t="s">
        <v>10</v>
      </c>
      <c r="B97" s="175" t="s">
        <v>11</v>
      </c>
      <c r="C97" s="5" t="s">
        <v>45</v>
      </c>
      <c r="D97" s="180"/>
      <c r="E97" s="181"/>
    </row>
    <row r="98" spans="1:5" ht="24.95" customHeight="1" thickBot="1" x14ac:dyDescent="0.3">
      <c r="A98" s="176"/>
      <c r="B98" s="177"/>
      <c r="C98" s="5" t="s">
        <v>14</v>
      </c>
      <c r="D98" s="182"/>
      <c r="E98" s="183"/>
    </row>
    <row r="99" spans="1:5" ht="24.95" customHeight="1" thickBot="1" x14ac:dyDescent="0.3">
      <c r="A99" s="177"/>
      <c r="B99" s="184" t="s">
        <v>16</v>
      </c>
      <c r="C99" s="185"/>
      <c r="D99" s="180" t="s">
        <v>95</v>
      </c>
      <c r="E99" s="181"/>
    </row>
    <row r="100" spans="1:5" ht="35.1" customHeight="1" thickBot="1" x14ac:dyDescent="0.3">
      <c r="A100" s="175" t="s">
        <v>17</v>
      </c>
      <c r="B100" s="178" t="s">
        <v>18</v>
      </c>
      <c r="C100" s="179"/>
      <c r="D100" s="182" t="s">
        <v>496</v>
      </c>
      <c r="E100" s="183"/>
    </row>
    <row r="101" spans="1:5" ht="35.1" customHeight="1" thickBot="1" x14ac:dyDescent="0.3">
      <c r="A101" s="176"/>
      <c r="B101" s="178" t="s">
        <v>20</v>
      </c>
      <c r="C101" s="179"/>
      <c r="D101" s="180" t="s">
        <v>252</v>
      </c>
      <c r="E101" s="181"/>
    </row>
    <row r="102" spans="1:5" ht="55.5" customHeight="1" thickBot="1" x14ac:dyDescent="0.3">
      <c r="A102" s="176"/>
      <c r="B102" s="178" t="s">
        <v>22</v>
      </c>
      <c r="C102" s="179"/>
      <c r="D102" s="198" t="s">
        <v>583</v>
      </c>
      <c r="E102" s="229"/>
    </row>
    <row r="103" spans="1:5" ht="24.95" customHeight="1" thickBot="1" x14ac:dyDescent="0.3">
      <c r="A103" s="176"/>
      <c r="B103" s="178" t="s">
        <v>23</v>
      </c>
      <c r="C103" s="179"/>
      <c r="D103" s="182" t="s">
        <v>98</v>
      </c>
      <c r="E103" s="183"/>
    </row>
    <row r="104" spans="1:5" ht="24.95" customHeight="1" thickBot="1" x14ac:dyDescent="0.3">
      <c r="A104" s="177"/>
      <c r="B104" s="178" t="s">
        <v>25</v>
      </c>
      <c r="C104" s="179"/>
      <c r="D104" s="173" t="s">
        <v>26</v>
      </c>
      <c r="E104" s="174"/>
    </row>
    <row r="105" spans="1:5" x14ac:dyDescent="0.25">
      <c r="A105" s="46"/>
      <c r="B105" s="43"/>
      <c r="C105" s="43"/>
      <c r="D105" s="47"/>
      <c r="E105" s="44"/>
    </row>
    <row r="106" spans="1:5" ht="15.75" x14ac:dyDescent="0.25">
      <c r="A106" s="8" t="s">
        <v>322</v>
      </c>
      <c r="E106" s="40"/>
    </row>
    <row r="107" spans="1:5" ht="15.75" thickBot="1" x14ac:dyDescent="0.3"/>
    <row r="108" spans="1:5" ht="39" customHeight="1" thickBot="1" x14ac:dyDescent="0.3">
      <c r="A108" s="1" t="s">
        <v>0</v>
      </c>
      <c r="B108" s="178" t="s">
        <v>2</v>
      </c>
      <c r="C108" s="179"/>
      <c r="D108" s="192" t="s">
        <v>324</v>
      </c>
      <c r="E108" s="193"/>
    </row>
    <row r="109" spans="1:5" ht="24.95" customHeight="1" thickBot="1" x14ac:dyDescent="0.3">
      <c r="A109" s="34" t="s">
        <v>323</v>
      </c>
      <c r="B109" s="178" t="s">
        <v>4</v>
      </c>
      <c r="C109" s="179"/>
      <c r="D109" s="28" t="s">
        <v>94</v>
      </c>
      <c r="E109" s="62"/>
    </row>
    <row r="110" spans="1:5" ht="24.95" customHeight="1" thickBot="1" x14ac:dyDescent="0.3">
      <c r="A110" s="3"/>
      <c r="B110" s="184" t="s">
        <v>5</v>
      </c>
      <c r="C110" s="185"/>
      <c r="D110" s="180" t="s">
        <v>70</v>
      </c>
      <c r="E110" s="181"/>
    </row>
    <row r="111" spans="1:5" ht="24.95" customHeight="1" thickBot="1" x14ac:dyDescent="0.3">
      <c r="A111" s="4"/>
      <c r="B111" s="184" t="s">
        <v>7</v>
      </c>
      <c r="C111" s="185"/>
      <c r="D111" s="182">
        <v>2</v>
      </c>
      <c r="E111" s="183"/>
    </row>
    <row r="112" spans="1:5" ht="24.95" customHeight="1" thickBot="1" x14ac:dyDescent="0.3">
      <c r="A112" s="175" t="s">
        <v>8</v>
      </c>
      <c r="B112" s="178" t="s">
        <v>193</v>
      </c>
      <c r="C112" s="179"/>
      <c r="D112" s="190" t="s">
        <v>194</v>
      </c>
      <c r="E112" s="191"/>
    </row>
    <row r="113" spans="1:5" ht="24.95" customHeight="1" thickBot="1" x14ac:dyDescent="0.3">
      <c r="A113" s="177"/>
      <c r="B113" s="178" t="s">
        <v>299</v>
      </c>
      <c r="C113" s="179"/>
      <c r="D113" s="182" t="s">
        <v>300</v>
      </c>
      <c r="E113" s="183"/>
    </row>
    <row r="114" spans="1:5" ht="24.95" customHeight="1" thickBot="1" x14ac:dyDescent="0.3">
      <c r="A114" s="175" t="s">
        <v>10</v>
      </c>
      <c r="B114" s="175" t="s">
        <v>11</v>
      </c>
      <c r="C114" s="5" t="s">
        <v>45</v>
      </c>
      <c r="D114" s="180"/>
      <c r="E114" s="181"/>
    </row>
    <row r="115" spans="1:5" ht="24.95" customHeight="1" thickBot="1" x14ac:dyDescent="0.3">
      <c r="A115" s="176"/>
      <c r="B115" s="177"/>
      <c r="C115" s="5" t="s">
        <v>14</v>
      </c>
      <c r="D115" s="182"/>
      <c r="E115" s="183"/>
    </row>
    <row r="116" spans="1:5" ht="24.95" customHeight="1" thickBot="1" x14ac:dyDescent="0.3">
      <c r="A116" s="177"/>
      <c r="B116" s="184" t="s">
        <v>16</v>
      </c>
      <c r="C116" s="185"/>
      <c r="D116" s="180" t="s">
        <v>95</v>
      </c>
      <c r="E116" s="181"/>
    </row>
    <row r="117" spans="1:5" ht="35.1" customHeight="1" thickBot="1" x14ac:dyDescent="0.3">
      <c r="A117" s="175" t="s">
        <v>17</v>
      </c>
      <c r="B117" s="178" t="s">
        <v>18</v>
      </c>
      <c r="C117" s="179"/>
      <c r="D117" s="182" t="s">
        <v>325</v>
      </c>
      <c r="E117" s="183"/>
    </row>
    <row r="118" spans="1:5" ht="35.1" customHeight="1" thickBot="1" x14ac:dyDescent="0.3">
      <c r="A118" s="176"/>
      <c r="B118" s="178" t="s">
        <v>20</v>
      </c>
      <c r="C118" s="179"/>
      <c r="D118" s="180" t="s">
        <v>326</v>
      </c>
      <c r="E118" s="181"/>
    </row>
    <row r="119" spans="1:5" ht="51" customHeight="1" thickBot="1" x14ac:dyDescent="0.3">
      <c r="A119" s="176"/>
      <c r="B119" s="178" t="s">
        <v>22</v>
      </c>
      <c r="C119" s="179"/>
      <c r="D119" s="198" t="s">
        <v>589</v>
      </c>
      <c r="E119" s="229"/>
    </row>
    <row r="120" spans="1:5" ht="24.95" customHeight="1" thickBot="1" x14ac:dyDescent="0.3">
      <c r="A120" s="176"/>
      <c r="B120" s="178" t="s">
        <v>23</v>
      </c>
      <c r="C120" s="179"/>
      <c r="D120" s="180" t="s">
        <v>98</v>
      </c>
      <c r="E120" s="181"/>
    </row>
    <row r="121" spans="1:5" ht="24.95" customHeight="1" thickBot="1" x14ac:dyDescent="0.3">
      <c r="A121" s="177"/>
      <c r="B121" s="178" t="s">
        <v>25</v>
      </c>
      <c r="C121" s="179"/>
      <c r="D121" s="182" t="s">
        <v>26</v>
      </c>
      <c r="E121" s="183"/>
    </row>
    <row r="123" spans="1:5" ht="15.75" x14ac:dyDescent="0.25">
      <c r="A123" s="8" t="s">
        <v>379</v>
      </c>
      <c r="E123" s="40"/>
    </row>
    <row r="124" spans="1:5" ht="15.75" thickBot="1" x14ac:dyDescent="0.3"/>
    <row r="125" spans="1:5" ht="39" customHeight="1" thickBot="1" x14ac:dyDescent="0.3">
      <c r="A125" s="1" t="s">
        <v>0</v>
      </c>
      <c r="B125" s="178" t="s">
        <v>2</v>
      </c>
      <c r="C125" s="179"/>
      <c r="D125" s="233" t="s">
        <v>499</v>
      </c>
      <c r="E125" s="234"/>
    </row>
    <row r="126" spans="1:5" ht="24.95" customHeight="1" thickBot="1" x14ac:dyDescent="0.3">
      <c r="A126" s="34" t="s">
        <v>380</v>
      </c>
      <c r="B126" s="178" t="s">
        <v>4</v>
      </c>
      <c r="C126" s="179"/>
      <c r="D126" s="28" t="s">
        <v>206</v>
      </c>
      <c r="E126" s="66"/>
    </row>
    <row r="127" spans="1:5" ht="24.95" customHeight="1" thickBot="1" x14ac:dyDescent="0.3">
      <c r="A127" s="3"/>
      <c r="B127" s="184" t="s">
        <v>5</v>
      </c>
      <c r="C127" s="185"/>
      <c r="D127" s="182" t="s">
        <v>388</v>
      </c>
      <c r="E127" s="183"/>
    </row>
    <row r="128" spans="1:5" ht="24.95" customHeight="1" thickBot="1" x14ac:dyDescent="0.3">
      <c r="A128" s="4"/>
      <c r="B128" s="184" t="s">
        <v>7</v>
      </c>
      <c r="C128" s="185"/>
      <c r="D128" s="182">
        <v>1</v>
      </c>
      <c r="E128" s="183"/>
    </row>
    <row r="129" spans="1:7" ht="24.95" customHeight="1" thickBot="1" x14ac:dyDescent="0.3">
      <c r="A129" s="175" t="s">
        <v>8</v>
      </c>
      <c r="B129" s="178" t="s">
        <v>381</v>
      </c>
      <c r="C129" s="179"/>
      <c r="D129" s="190" t="s">
        <v>382</v>
      </c>
      <c r="E129" s="191"/>
    </row>
    <row r="130" spans="1:7" ht="24.95" customHeight="1" thickBot="1" x14ac:dyDescent="0.3">
      <c r="A130" s="177"/>
      <c r="B130" s="178" t="s">
        <v>383</v>
      </c>
      <c r="C130" s="179"/>
      <c r="D130" s="182" t="s">
        <v>384</v>
      </c>
      <c r="E130" s="183"/>
    </row>
    <row r="131" spans="1:7" ht="24.95" customHeight="1" thickBot="1" x14ac:dyDescent="0.3">
      <c r="A131" s="175" t="s">
        <v>10</v>
      </c>
      <c r="B131" s="175" t="s">
        <v>11</v>
      </c>
      <c r="C131" s="5" t="s">
        <v>45</v>
      </c>
      <c r="D131" s="180"/>
      <c r="E131" s="181"/>
      <c r="G131" s="55"/>
    </row>
    <row r="132" spans="1:7" ht="24.95" customHeight="1" thickBot="1" x14ac:dyDescent="0.3">
      <c r="A132" s="176"/>
      <c r="B132" s="177"/>
      <c r="C132" s="5" t="s">
        <v>14</v>
      </c>
      <c r="D132" s="182"/>
      <c r="E132" s="183"/>
    </row>
    <row r="133" spans="1:7" ht="24.95" customHeight="1" thickBot="1" x14ac:dyDescent="0.3">
      <c r="A133" s="177"/>
      <c r="B133" s="184" t="s">
        <v>16</v>
      </c>
      <c r="C133" s="185"/>
      <c r="D133" s="180" t="s">
        <v>95</v>
      </c>
      <c r="E133" s="181"/>
    </row>
    <row r="134" spans="1:7" ht="84.95" customHeight="1" thickBot="1" x14ac:dyDescent="0.3">
      <c r="A134" s="175" t="s">
        <v>17</v>
      </c>
      <c r="B134" s="178" t="s">
        <v>18</v>
      </c>
      <c r="C134" s="179"/>
      <c r="D134" s="182" t="s">
        <v>385</v>
      </c>
      <c r="E134" s="183"/>
    </row>
    <row r="135" spans="1:7" ht="54" customHeight="1" thickBot="1" x14ac:dyDescent="0.3">
      <c r="A135" s="176"/>
      <c r="B135" s="178" t="s">
        <v>20</v>
      </c>
      <c r="C135" s="179"/>
      <c r="D135" s="180" t="s">
        <v>386</v>
      </c>
      <c r="E135" s="181"/>
    </row>
    <row r="136" spans="1:7" ht="54" customHeight="1" thickBot="1" x14ac:dyDescent="0.3">
      <c r="A136" s="176"/>
      <c r="B136" s="178" t="s">
        <v>22</v>
      </c>
      <c r="C136" s="179"/>
      <c r="D136" s="182" t="s">
        <v>387</v>
      </c>
      <c r="E136" s="183"/>
    </row>
    <row r="137" spans="1:7" ht="24.95" customHeight="1" thickBot="1" x14ac:dyDescent="0.3">
      <c r="A137" s="176"/>
      <c r="B137" s="178" t="s">
        <v>23</v>
      </c>
      <c r="C137" s="179"/>
      <c r="D137" s="180" t="s">
        <v>98</v>
      </c>
      <c r="E137" s="181"/>
    </row>
    <row r="138" spans="1:7" ht="25.5" customHeight="1" thickBot="1" x14ac:dyDescent="0.3">
      <c r="A138" s="177"/>
      <c r="B138" s="178" t="s">
        <v>25</v>
      </c>
      <c r="C138" s="179"/>
      <c r="D138" s="182" t="s">
        <v>26</v>
      </c>
      <c r="E138" s="183"/>
    </row>
    <row r="140" spans="1:7" ht="15.75" x14ac:dyDescent="0.25">
      <c r="A140" s="8" t="s">
        <v>389</v>
      </c>
    </row>
    <row r="141" spans="1:7" ht="15.75" thickBot="1" x14ac:dyDescent="0.3"/>
    <row r="142" spans="1:7" ht="19.5" customHeight="1" x14ac:dyDescent="0.25">
      <c r="A142" s="1" t="s">
        <v>0</v>
      </c>
      <c r="B142" s="194" t="s">
        <v>2</v>
      </c>
      <c r="C142" s="195"/>
      <c r="D142" s="192" t="s">
        <v>391</v>
      </c>
      <c r="E142" s="193"/>
    </row>
    <row r="143" spans="1:7" ht="19.5" customHeight="1" thickBot="1" x14ac:dyDescent="0.3">
      <c r="A143" s="35" t="s">
        <v>390</v>
      </c>
      <c r="B143" s="206"/>
      <c r="C143" s="200"/>
      <c r="D143" s="219" t="s">
        <v>392</v>
      </c>
      <c r="E143" s="220"/>
    </row>
    <row r="144" spans="1:7" ht="24.95" customHeight="1" thickBot="1" x14ac:dyDescent="0.3">
      <c r="A144" s="175"/>
      <c r="B144" s="178" t="s">
        <v>4</v>
      </c>
      <c r="C144" s="179"/>
      <c r="D144" s="28" t="s">
        <v>206</v>
      </c>
      <c r="E144" s="67"/>
    </row>
    <row r="145" spans="1:5" ht="24.95" customHeight="1" thickBot="1" x14ac:dyDescent="0.3">
      <c r="A145" s="176"/>
      <c r="B145" s="184" t="s">
        <v>5</v>
      </c>
      <c r="C145" s="185"/>
      <c r="D145" s="180" t="s">
        <v>393</v>
      </c>
      <c r="E145" s="181"/>
    </row>
    <row r="146" spans="1:5" ht="24.95" customHeight="1" thickBot="1" x14ac:dyDescent="0.3">
      <c r="A146" s="177"/>
      <c r="B146" s="184" t="s">
        <v>7</v>
      </c>
      <c r="C146" s="185"/>
      <c r="D146" s="182">
        <v>1</v>
      </c>
      <c r="E146" s="183"/>
    </row>
    <row r="147" spans="1:5" ht="24.95" customHeight="1" thickBot="1" x14ac:dyDescent="0.3">
      <c r="A147" s="175" t="s">
        <v>8</v>
      </c>
      <c r="B147" s="178" t="s">
        <v>381</v>
      </c>
      <c r="C147" s="179"/>
      <c r="D147" s="190" t="s">
        <v>382</v>
      </c>
      <c r="E147" s="191"/>
    </row>
    <row r="148" spans="1:5" ht="24.95" customHeight="1" thickBot="1" x14ac:dyDescent="0.3">
      <c r="A148" s="177"/>
      <c r="B148" s="178" t="s">
        <v>383</v>
      </c>
      <c r="C148" s="179"/>
      <c r="D148" s="182" t="s">
        <v>384</v>
      </c>
      <c r="E148" s="183"/>
    </row>
    <row r="149" spans="1:5" ht="24.95" customHeight="1" thickBot="1" x14ac:dyDescent="0.3">
      <c r="A149" s="175" t="s">
        <v>10</v>
      </c>
      <c r="B149" s="175" t="s">
        <v>11</v>
      </c>
      <c r="C149" s="5" t="s">
        <v>45</v>
      </c>
      <c r="D149" s="180"/>
      <c r="E149" s="181"/>
    </row>
    <row r="150" spans="1:5" ht="24.95" customHeight="1" thickBot="1" x14ac:dyDescent="0.3">
      <c r="A150" s="176"/>
      <c r="B150" s="177"/>
      <c r="C150" s="5" t="s">
        <v>14</v>
      </c>
      <c r="D150" s="182"/>
      <c r="E150" s="183"/>
    </row>
    <row r="151" spans="1:5" ht="24.95" customHeight="1" thickBot="1" x14ac:dyDescent="0.3">
      <c r="A151" s="177"/>
      <c r="B151" s="184" t="s">
        <v>16</v>
      </c>
      <c r="C151" s="185"/>
      <c r="D151" s="182" t="s">
        <v>95</v>
      </c>
      <c r="E151" s="183"/>
    </row>
    <row r="152" spans="1:5" ht="93" customHeight="1" thickBot="1" x14ac:dyDescent="0.3">
      <c r="A152" s="175" t="s">
        <v>17</v>
      </c>
      <c r="B152" s="178" t="s">
        <v>18</v>
      </c>
      <c r="C152" s="179"/>
      <c r="D152" s="182" t="s">
        <v>394</v>
      </c>
      <c r="E152" s="183"/>
    </row>
    <row r="153" spans="1:5" ht="24.95" customHeight="1" thickBot="1" x14ac:dyDescent="0.3">
      <c r="A153" s="176"/>
      <c r="B153" s="178" t="s">
        <v>20</v>
      </c>
      <c r="C153" s="179"/>
      <c r="D153" s="182" t="s">
        <v>395</v>
      </c>
      <c r="E153" s="183"/>
    </row>
    <row r="154" spans="1:5" ht="24.95" customHeight="1" thickBot="1" x14ac:dyDescent="0.3">
      <c r="A154" s="176"/>
      <c r="B154" s="178" t="s">
        <v>22</v>
      </c>
      <c r="C154" s="179"/>
      <c r="D154" s="231" t="s">
        <v>396</v>
      </c>
      <c r="E154" s="232"/>
    </row>
    <row r="155" spans="1:5" ht="24.95" customHeight="1" thickBot="1" x14ac:dyDescent="0.3">
      <c r="A155" s="176"/>
      <c r="B155" s="178" t="s">
        <v>23</v>
      </c>
      <c r="C155" s="179"/>
      <c r="D155" s="182" t="s">
        <v>98</v>
      </c>
      <c r="E155" s="183"/>
    </row>
    <row r="156" spans="1:5" ht="24.95" customHeight="1" thickBot="1" x14ac:dyDescent="0.3">
      <c r="A156" s="177"/>
      <c r="B156" s="178" t="s">
        <v>25</v>
      </c>
      <c r="C156" s="179"/>
      <c r="D156" s="173" t="s">
        <v>26</v>
      </c>
      <c r="E156" s="174"/>
    </row>
    <row r="158" spans="1:5" ht="15.75" x14ac:dyDescent="0.25">
      <c r="A158" s="8" t="s">
        <v>397</v>
      </c>
    </row>
    <row r="159" spans="1:5" ht="15.75" thickBot="1" x14ac:dyDescent="0.3"/>
    <row r="160" spans="1:5" ht="39" customHeight="1" thickBot="1" x14ac:dyDescent="0.3">
      <c r="A160" s="1" t="s">
        <v>0</v>
      </c>
      <c r="B160" s="178" t="s">
        <v>2</v>
      </c>
      <c r="C160" s="179"/>
      <c r="D160" s="188" t="s">
        <v>399</v>
      </c>
      <c r="E160" s="189"/>
    </row>
    <row r="161" spans="1:5" ht="24.95" customHeight="1" thickBot="1" x14ac:dyDescent="0.3">
      <c r="A161" s="34" t="s">
        <v>398</v>
      </c>
      <c r="B161" s="178" t="s">
        <v>4</v>
      </c>
      <c r="C161" s="179"/>
      <c r="D161" s="27" t="s">
        <v>94</v>
      </c>
      <c r="E161" s="61"/>
    </row>
    <row r="162" spans="1:5" ht="24.95" customHeight="1" thickBot="1" x14ac:dyDescent="0.3">
      <c r="A162" s="3"/>
      <c r="B162" s="184" t="s">
        <v>5</v>
      </c>
      <c r="C162" s="185"/>
      <c r="D162" s="182" t="s">
        <v>70</v>
      </c>
      <c r="E162" s="183"/>
    </row>
    <row r="163" spans="1:5" ht="24.95" customHeight="1" thickBot="1" x14ac:dyDescent="0.3">
      <c r="A163" s="4"/>
      <c r="B163" s="184" t="s">
        <v>7</v>
      </c>
      <c r="C163" s="185"/>
      <c r="D163" s="180">
        <v>1</v>
      </c>
      <c r="E163" s="181"/>
    </row>
    <row r="164" spans="1:5" ht="24.95" customHeight="1" thickBot="1" x14ac:dyDescent="0.3">
      <c r="A164" s="175" t="s">
        <v>8</v>
      </c>
      <c r="B164" s="178" t="s">
        <v>381</v>
      </c>
      <c r="C164" s="179"/>
      <c r="D164" s="186" t="s">
        <v>382</v>
      </c>
      <c r="E164" s="187"/>
    </row>
    <row r="165" spans="1:5" ht="24.95" customHeight="1" thickBot="1" x14ac:dyDescent="0.3">
      <c r="A165" s="177"/>
      <c r="B165" s="178" t="s">
        <v>383</v>
      </c>
      <c r="C165" s="179"/>
      <c r="D165" s="180" t="s">
        <v>384</v>
      </c>
      <c r="E165" s="181"/>
    </row>
    <row r="166" spans="1:5" ht="24.95" customHeight="1" thickBot="1" x14ac:dyDescent="0.3">
      <c r="A166" s="175" t="s">
        <v>10</v>
      </c>
      <c r="B166" s="175" t="s">
        <v>11</v>
      </c>
      <c r="C166" s="5" t="s">
        <v>45</v>
      </c>
      <c r="D166" s="182"/>
      <c r="E166" s="183"/>
    </row>
    <row r="167" spans="1:5" ht="24.95" customHeight="1" thickBot="1" x14ac:dyDescent="0.3">
      <c r="A167" s="176"/>
      <c r="B167" s="177"/>
      <c r="C167" s="5" t="s">
        <v>14</v>
      </c>
      <c r="D167" s="180"/>
      <c r="E167" s="181"/>
    </row>
    <row r="168" spans="1:5" ht="24.95" customHeight="1" thickBot="1" x14ac:dyDescent="0.3">
      <c r="A168" s="177"/>
      <c r="B168" s="184" t="s">
        <v>16</v>
      </c>
      <c r="C168" s="185"/>
      <c r="D168" s="182" t="s">
        <v>95</v>
      </c>
      <c r="E168" s="183"/>
    </row>
    <row r="169" spans="1:5" ht="135.75" customHeight="1" thickBot="1" x14ac:dyDescent="0.3">
      <c r="A169" s="175" t="s">
        <v>17</v>
      </c>
      <c r="B169" s="178" t="s">
        <v>18</v>
      </c>
      <c r="C169" s="179"/>
      <c r="D169" s="180" t="s">
        <v>400</v>
      </c>
      <c r="E169" s="181"/>
    </row>
    <row r="170" spans="1:5" ht="54" customHeight="1" thickBot="1" x14ac:dyDescent="0.3">
      <c r="A170" s="176"/>
      <c r="B170" s="178" t="s">
        <v>20</v>
      </c>
      <c r="C170" s="179"/>
      <c r="D170" s="182" t="s">
        <v>401</v>
      </c>
      <c r="E170" s="183"/>
    </row>
    <row r="171" spans="1:5" ht="54" customHeight="1" thickBot="1" x14ac:dyDescent="0.3">
      <c r="A171" s="176"/>
      <c r="B171" s="178" t="s">
        <v>22</v>
      </c>
      <c r="C171" s="179"/>
      <c r="D171" s="227" t="s">
        <v>500</v>
      </c>
      <c r="E171" s="230"/>
    </row>
    <row r="172" spans="1:5" ht="24.95" customHeight="1" thickBot="1" x14ac:dyDescent="0.3">
      <c r="A172" s="176"/>
      <c r="B172" s="178" t="s">
        <v>23</v>
      </c>
      <c r="C172" s="179"/>
      <c r="D172" s="182" t="s">
        <v>98</v>
      </c>
      <c r="E172" s="183"/>
    </row>
    <row r="173" spans="1:5" ht="24.95" customHeight="1" thickBot="1" x14ac:dyDescent="0.3">
      <c r="A173" s="177"/>
      <c r="B173" s="178" t="s">
        <v>25</v>
      </c>
      <c r="C173" s="179"/>
      <c r="D173" s="173" t="s">
        <v>26</v>
      </c>
      <c r="E173" s="174"/>
    </row>
    <row r="175" spans="1:5" ht="15.75" x14ac:dyDescent="0.25">
      <c r="A175" s="8" t="s">
        <v>402</v>
      </c>
      <c r="E175" s="40"/>
    </row>
    <row r="176" spans="1:5" ht="15.75" thickBot="1" x14ac:dyDescent="0.3"/>
    <row r="177" spans="1:5" ht="39" customHeight="1" thickBot="1" x14ac:dyDescent="0.3">
      <c r="A177" s="1" t="s">
        <v>0</v>
      </c>
      <c r="B177" s="178" t="s">
        <v>2</v>
      </c>
      <c r="C177" s="179"/>
      <c r="D177" s="192" t="s">
        <v>404</v>
      </c>
      <c r="E177" s="193"/>
    </row>
    <row r="178" spans="1:5" ht="24.95" customHeight="1" thickBot="1" x14ac:dyDescent="0.3">
      <c r="A178" s="34" t="s">
        <v>403</v>
      </c>
      <c r="B178" s="178" t="s">
        <v>4</v>
      </c>
      <c r="C178" s="179"/>
      <c r="D178" s="28" t="s">
        <v>206</v>
      </c>
      <c r="E178" s="67"/>
    </row>
    <row r="179" spans="1:5" ht="24.95" customHeight="1" thickBot="1" x14ac:dyDescent="0.3">
      <c r="A179" s="3"/>
      <c r="B179" s="184" t="s">
        <v>5</v>
      </c>
      <c r="C179" s="185"/>
      <c r="D179" s="180" t="s">
        <v>70</v>
      </c>
      <c r="E179" s="181"/>
    </row>
    <row r="180" spans="1:5" ht="24.95" customHeight="1" thickBot="1" x14ac:dyDescent="0.3">
      <c r="A180" s="4"/>
      <c r="B180" s="184" t="s">
        <v>7</v>
      </c>
      <c r="C180" s="185"/>
      <c r="D180" s="182">
        <v>1</v>
      </c>
      <c r="E180" s="183"/>
    </row>
    <row r="181" spans="1:5" ht="24.95" customHeight="1" thickBot="1" x14ac:dyDescent="0.3">
      <c r="A181" s="175" t="s">
        <v>8</v>
      </c>
      <c r="B181" s="178" t="s">
        <v>381</v>
      </c>
      <c r="C181" s="179"/>
      <c r="D181" s="190" t="s">
        <v>382</v>
      </c>
      <c r="E181" s="191"/>
    </row>
    <row r="182" spans="1:5" ht="24.95" customHeight="1" thickBot="1" x14ac:dyDescent="0.3">
      <c r="A182" s="177"/>
      <c r="B182" s="178" t="s">
        <v>383</v>
      </c>
      <c r="C182" s="179"/>
      <c r="D182" s="182" t="s">
        <v>384</v>
      </c>
      <c r="E182" s="183"/>
    </row>
    <row r="183" spans="1:5" ht="24.95" customHeight="1" thickBot="1" x14ac:dyDescent="0.3">
      <c r="A183" s="175" t="s">
        <v>10</v>
      </c>
      <c r="B183" s="175" t="s">
        <v>11</v>
      </c>
      <c r="C183" s="5" t="s">
        <v>45</v>
      </c>
      <c r="D183" s="180"/>
      <c r="E183" s="181"/>
    </row>
    <row r="184" spans="1:5" ht="24.95" customHeight="1" thickBot="1" x14ac:dyDescent="0.3">
      <c r="A184" s="176"/>
      <c r="B184" s="177"/>
      <c r="C184" s="5" t="s">
        <v>14</v>
      </c>
      <c r="D184" s="182"/>
      <c r="E184" s="183"/>
    </row>
    <row r="185" spans="1:5" ht="24.95" customHeight="1" thickBot="1" x14ac:dyDescent="0.3">
      <c r="A185" s="177"/>
      <c r="B185" s="184" t="s">
        <v>16</v>
      </c>
      <c r="C185" s="185"/>
      <c r="D185" s="180" t="s">
        <v>95</v>
      </c>
      <c r="E185" s="181"/>
    </row>
    <row r="186" spans="1:5" ht="33.950000000000003" customHeight="1" thickBot="1" x14ac:dyDescent="0.3">
      <c r="A186" s="175" t="s">
        <v>17</v>
      </c>
      <c r="B186" s="178" t="s">
        <v>18</v>
      </c>
      <c r="C186" s="179"/>
      <c r="D186" s="182" t="s">
        <v>405</v>
      </c>
      <c r="E186" s="183"/>
    </row>
    <row r="187" spans="1:5" ht="24.95" customHeight="1" thickBot="1" x14ac:dyDescent="0.3">
      <c r="A187" s="176"/>
      <c r="B187" s="178" t="s">
        <v>20</v>
      </c>
      <c r="C187" s="179"/>
      <c r="D187" s="180" t="s">
        <v>406</v>
      </c>
      <c r="E187" s="181"/>
    </row>
    <row r="188" spans="1:5" ht="46.5" customHeight="1" thickBot="1" x14ac:dyDescent="0.3">
      <c r="A188" s="176"/>
      <c r="B188" s="178" t="s">
        <v>22</v>
      </c>
      <c r="C188" s="179"/>
      <c r="D188" s="198" t="s">
        <v>501</v>
      </c>
      <c r="E188" s="229"/>
    </row>
    <row r="189" spans="1:5" ht="24.95" customHeight="1" thickBot="1" x14ac:dyDescent="0.3">
      <c r="A189" s="176"/>
      <c r="B189" s="178" t="s">
        <v>23</v>
      </c>
      <c r="C189" s="179"/>
      <c r="D189" s="182" t="s">
        <v>98</v>
      </c>
      <c r="E189" s="183"/>
    </row>
    <row r="190" spans="1:5" ht="24.95" customHeight="1" thickBot="1" x14ac:dyDescent="0.3">
      <c r="A190" s="177"/>
      <c r="B190" s="178" t="s">
        <v>25</v>
      </c>
      <c r="C190" s="179"/>
      <c r="D190" s="173" t="s">
        <v>26</v>
      </c>
      <c r="E190" s="174"/>
    </row>
    <row r="195" ht="39" customHeight="1" x14ac:dyDescent="0.25"/>
    <row r="197" ht="24.95" customHeight="1" x14ac:dyDescent="0.25"/>
    <row r="198" ht="24.95" customHeight="1" x14ac:dyDescent="0.25"/>
    <row r="199" ht="28.5" customHeight="1" x14ac:dyDescent="0.25"/>
    <row r="200" ht="29.25" customHeight="1" x14ac:dyDescent="0.25"/>
    <row r="201" ht="24.95" customHeight="1" x14ac:dyDescent="0.25"/>
    <row r="202" ht="24.95" customHeight="1" x14ac:dyDescent="0.25"/>
    <row r="203" ht="24.95" customHeight="1" x14ac:dyDescent="0.25"/>
    <row r="204" ht="84.95" customHeight="1" x14ac:dyDescent="0.25"/>
    <row r="205" ht="33.950000000000003" customHeight="1" x14ac:dyDescent="0.25"/>
    <row r="206" ht="33.950000000000003" customHeight="1" x14ac:dyDescent="0.25"/>
    <row r="207" ht="24.95" customHeight="1" x14ac:dyDescent="0.25"/>
    <row r="208" ht="24.95" customHeight="1" x14ac:dyDescent="0.25"/>
  </sheetData>
  <mergeCells count="324">
    <mergeCell ref="B3:C3"/>
    <mergeCell ref="D3:E3"/>
    <mergeCell ref="B4:C4"/>
    <mergeCell ref="B5:C5"/>
    <mergeCell ref="D5:E5"/>
    <mergeCell ref="A9:A11"/>
    <mergeCell ref="B9:B10"/>
    <mergeCell ref="D9:E9"/>
    <mergeCell ref="D10:E10"/>
    <mergeCell ref="B11:C11"/>
    <mergeCell ref="D11:E11"/>
    <mergeCell ref="B6:C6"/>
    <mergeCell ref="D6:E6"/>
    <mergeCell ref="A7:A8"/>
    <mergeCell ref="B7:C7"/>
    <mergeCell ref="D7:E7"/>
    <mergeCell ref="B8:C8"/>
    <mergeCell ref="D8:E8"/>
    <mergeCell ref="B20:C20"/>
    <mergeCell ref="D20:E20"/>
    <mergeCell ref="B21:C21"/>
    <mergeCell ref="B22:C22"/>
    <mergeCell ref="D22:E22"/>
    <mergeCell ref="D16:E16"/>
    <mergeCell ref="A12:A16"/>
    <mergeCell ref="B12:C12"/>
    <mergeCell ref="D12:E12"/>
    <mergeCell ref="B13:C13"/>
    <mergeCell ref="D13:E13"/>
    <mergeCell ref="B14:C14"/>
    <mergeCell ref="D14:E14"/>
    <mergeCell ref="B15:C15"/>
    <mergeCell ref="D15:E15"/>
    <mergeCell ref="B16:C16"/>
    <mergeCell ref="A26:A28"/>
    <mergeCell ref="B26:B27"/>
    <mergeCell ref="D26:E26"/>
    <mergeCell ref="D27:E27"/>
    <mergeCell ref="B28:C28"/>
    <mergeCell ref="D28:E28"/>
    <mergeCell ref="B23:C23"/>
    <mergeCell ref="D23:E23"/>
    <mergeCell ref="A24:A25"/>
    <mergeCell ref="B24:C24"/>
    <mergeCell ref="D24:E24"/>
    <mergeCell ref="B25:C25"/>
    <mergeCell ref="D25:E25"/>
    <mergeCell ref="B38:C38"/>
    <mergeCell ref="D38:E38"/>
    <mergeCell ref="B39:C39"/>
    <mergeCell ref="B40:C40"/>
    <mergeCell ref="D40:E40"/>
    <mergeCell ref="B34:C34"/>
    <mergeCell ref="D34:E34"/>
    <mergeCell ref="A29:A34"/>
    <mergeCell ref="B29:C30"/>
    <mergeCell ref="D29:E29"/>
    <mergeCell ref="D30:E30"/>
    <mergeCell ref="B31:C31"/>
    <mergeCell ref="D31:E31"/>
    <mergeCell ref="B32:C32"/>
    <mergeCell ref="D32:E32"/>
    <mergeCell ref="B33:C33"/>
    <mergeCell ref="D33:E33"/>
    <mergeCell ref="A44:A46"/>
    <mergeCell ref="B44:B45"/>
    <mergeCell ref="D44:E44"/>
    <mergeCell ref="D45:E45"/>
    <mergeCell ref="B46:C46"/>
    <mergeCell ref="D46:E46"/>
    <mergeCell ref="B41:C41"/>
    <mergeCell ref="D41:E41"/>
    <mergeCell ref="A42:A43"/>
    <mergeCell ref="B42:C42"/>
    <mergeCell ref="D42:E42"/>
    <mergeCell ref="B43:C43"/>
    <mergeCell ref="D43:E43"/>
    <mergeCell ref="D51:E51"/>
    <mergeCell ref="A47:A51"/>
    <mergeCell ref="B47:C47"/>
    <mergeCell ref="D47:E47"/>
    <mergeCell ref="B48:C48"/>
    <mergeCell ref="D48:E48"/>
    <mergeCell ref="B49:C49"/>
    <mergeCell ref="D49:E49"/>
    <mergeCell ref="B50:C50"/>
    <mergeCell ref="D50:E50"/>
    <mergeCell ref="B51:C51"/>
    <mergeCell ref="B55:C56"/>
    <mergeCell ref="D55:E55"/>
    <mergeCell ref="D56:E56"/>
    <mergeCell ref="A57:A59"/>
    <mergeCell ref="B57:C57"/>
    <mergeCell ref="B58:C58"/>
    <mergeCell ref="D58:E58"/>
    <mergeCell ref="B59:C59"/>
    <mergeCell ref="D59:E59"/>
    <mergeCell ref="A60:A61"/>
    <mergeCell ref="B60:C60"/>
    <mergeCell ref="D60:E60"/>
    <mergeCell ref="B61:C61"/>
    <mergeCell ref="D61:E61"/>
    <mergeCell ref="A62:A64"/>
    <mergeCell ref="B62:B63"/>
    <mergeCell ref="D62:E62"/>
    <mergeCell ref="D63:E63"/>
    <mergeCell ref="B64:C64"/>
    <mergeCell ref="B73:C73"/>
    <mergeCell ref="D73:E73"/>
    <mergeCell ref="B74:C74"/>
    <mergeCell ref="B75:C75"/>
    <mergeCell ref="D75:E75"/>
    <mergeCell ref="B69:C69"/>
    <mergeCell ref="D69:E69"/>
    <mergeCell ref="D64:E64"/>
    <mergeCell ref="A65:A69"/>
    <mergeCell ref="B65:C65"/>
    <mergeCell ref="D65:E65"/>
    <mergeCell ref="B66:C66"/>
    <mergeCell ref="D66:E66"/>
    <mergeCell ref="B67:C67"/>
    <mergeCell ref="D67:E67"/>
    <mergeCell ref="B68:C68"/>
    <mergeCell ref="D68:E68"/>
    <mergeCell ref="A79:A81"/>
    <mergeCell ref="B79:B80"/>
    <mergeCell ref="D79:E79"/>
    <mergeCell ref="D80:E80"/>
    <mergeCell ref="B81:C81"/>
    <mergeCell ref="D81:E81"/>
    <mergeCell ref="B76:C76"/>
    <mergeCell ref="D76:E76"/>
    <mergeCell ref="A77:A78"/>
    <mergeCell ref="B77:C77"/>
    <mergeCell ref="D77:E77"/>
    <mergeCell ref="B78:C78"/>
    <mergeCell ref="D78:E78"/>
    <mergeCell ref="B108:C108"/>
    <mergeCell ref="D108:E108"/>
    <mergeCell ref="B109:C109"/>
    <mergeCell ref="B110:C110"/>
    <mergeCell ref="D110:E110"/>
    <mergeCell ref="D86:E86"/>
    <mergeCell ref="A82:A86"/>
    <mergeCell ref="B82:C82"/>
    <mergeCell ref="D82:E82"/>
    <mergeCell ref="B83:C83"/>
    <mergeCell ref="D83:E83"/>
    <mergeCell ref="B84:C84"/>
    <mergeCell ref="D84:E84"/>
    <mergeCell ref="B85:C85"/>
    <mergeCell ref="D85:E85"/>
    <mergeCell ref="B86:C86"/>
    <mergeCell ref="B91:C91"/>
    <mergeCell ref="D91:E91"/>
    <mergeCell ref="B92:C92"/>
    <mergeCell ref="B93:C93"/>
    <mergeCell ref="D93:E93"/>
    <mergeCell ref="B94:C94"/>
    <mergeCell ref="D94:E94"/>
    <mergeCell ref="A95:A96"/>
    <mergeCell ref="A114:A116"/>
    <mergeCell ref="B114:B115"/>
    <mergeCell ref="D114:E114"/>
    <mergeCell ref="D115:E115"/>
    <mergeCell ref="B116:C116"/>
    <mergeCell ref="D116:E116"/>
    <mergeCell ref="B111:C111"/>
    <mergeCell ref="D111:E111"/>
    <mergeCell ref="A112:A113"/>
    <mergeCell ref="B112:C112"/>
    <mergeCell ref="D112:E112"/>
    <mergeCell ref="B113:C113"/>
    <mergeCell ref="D113:E113"/>
    <mergeCell ref="B125:C125"/>
    <mergeCell ref="D125:E125"/>
    <mergeCell ref="B126:C126"/>
    <mergeCell ref="B127:C127"/>
    <mergeCell ref="D127:E127"/>
    <mergeCell ref="D121:E121"/>
    <mergeCell ref="A117:A121"/>
    <mergeCell ref="B117:C117"/>
    <mergeCell ref="D117:E117"/>
    <mergeCell ref="B118:C118"/>
    <mergeCell ref="D118:E118"/>
    <mergeCell ref="B119:C119"/>
    <mergeCell ref="D119:E119"/>
    <mergeCell ref="B120:C120"/>
    <mergeCell ref="D120:E120"/>
    <mergeCell ref="B121:C121"/>
    <mergeCell ref="A131:A133"/>
    <mergeCell ref="B131:B132"/>
    <mergeCell ref="D131:E131"/>
    <mergeCell ref="D132:E132"/>
    <mergeCell ref="B133:C133"/>
    <mergeCell ref="D133:E133"/>
    <mergeCell ref="B128:C128"/>
    <mergeCell ref="D128:E128"/>
    <mergeCell ref="A129:A130"/>
    <mergeCell ref="B129:C129"/>
    <mergeCell ref="D129:E129"/>
    <mergeCell ref="B130:C130"/>
    <mergeCell ref="D130:E130"/>
    <mergeCell ref="D138:E138"/>
    <mergeCell ref="B142:C143"/>
    <mergeCell ref="D142:E142"/>
    <mergeCell ref="D143:E143"/>
    <mergeCell ref="A144:A146"/>
    <mergeCell ref="B144:C144"/>
    <mergeCell ref="B145:C145"/>
    <mergeCell ref="D145:E145"/>
    <mergeCell ref="B146:C146"/>
    <mergeCell ref="D146:E146"/>
    <mergeCell ref="A134:A138"/>
    <mergeCell ref="B134:C134"/>
    <mergeCell ref="D134:E134"/>
    <mergeCell ref="B135:C135"/>
    <mergeCell ref="D135:E135"/>
    <mergeCell ref="B136:C136"/>
    <mergeCell ref="D136:E136"/>
    <mergeCell ref="B137:C137"/>
    <mergeCell ref="D137:E137"/>
    <mergeCell ref="B138:C138"/>
    <mergeCell ref="A147:A148"/>
    <mergeCell ref="B147:C147"/>
    <mergeCell ref="D147:E147"/>
    <mergeCell ref="B148:C148"/>
    <mergeCell ref="D148:E148"/>
    <mergeCell ref="A149:A151"/>
    <mergeCell ref="B149:B150"/>
    <mergeCell ref="D149:E149"/>
    <mergeCell ref="D150:E150"/>
    <mergeCell ref="B151:C151"/>
    <mergeCell ref="B156:C156"/>
    <mergeCell ref="D156:E156"/>
    <mergeCell ref="B160:C160"/>
    <mergeCell ref="D160:E160"/>
    <mergeCell ref="B161:C161"/>
    <mergeCell ref="B162:C162"/>
    <mergeCell ref="D162:E162"/>
    <mergeCell ref="D151:E151"/>
    <mergeCell ref="A152:A156"/>
    <mergeCell ref="B152:C152"/>
    <mergeCell ref="D152:E152"/>
    <mergeCell ref="B153:C153"/>
    <mergeCell ref="D153:E153"/>
    <mergeCell ref="B154:C154"/>
    <mergeCell ref="D154:E154"/>
    <mergeCell ref="B155:C155"/>
    <mergeCell ref="D155:E155"/>
    <mergeCell ref="A166:A168"/>
    <mergeCell ref="B166:B167"/>
    <mergeCell ref="D166:E166"/>
    <mergeCell ref="D167:E167"/>
    <mergeCell ref="B168:C168"/>
    <mergeCell ref="D168:E168"/>
    <mergeCell ref="B163:C163"/>
    <mergeCell ref="D163:E163"/>
    <mergeCell ref="A164:A165"/>
    <mergeCell ref="B164:C164"/>
    <mergeCell ref="D164:E164"/>
    <mergeCell ref="B165:C165"/>
    <mergeCell ref="D165:E165"/>
    <mergeCell ref="D173:E173"/>
    <mergeCell ref="B177:C177"/>
    <mergeCell ref="D177:E177"/>
    <mergeCell ref="B178:C178"/>
    <mergeCell ref="B179:C179"/>
    <mergeCell ref="D179:E179"/>
    <mergeCell ref="A169:A173"/>
    <mergeCell ref="B169:C169"/>
    <mergeCell ref="D169:E169"/>
    <mergeCell ref="B170:C170"/>
    <mergeCell ref="D170:E170"/>
    <mergeCell ref="B171:C171"/>
    <mergeCell ref="D171:E171"/>
    <mergeCell ref="B172:C172"/>
    <mergeCell ref="D172:E172"/>
    <mergeCell ref="B173:C173"/>
    <mergeCell ref="A183:A185"/>
    <mergeCell ref="B183:B184"/>
    <mergeCell ref="D183:E183"/>
    <mergeCell ref="D184:E184"/>
    <mergeCell ref="B185:C185"/>
    <mergeCell ref="D185:E185"/>
    <mergeCell ref="B180:C180"/>
    <mergeCell ref="D180:E180"/>
    <mergeCell ref="A181:A182"/>
    <mergeCell ref="B181:C181"/>
    <mergeCell ref="D181:E181"/>
    <mergeCell ref="B182:C182"/>
    <mergeCell ref="D182:E182"/>
    <mergeCell ref="D190:E190"/>
    <mergeCell ref="A186:A190"/>
    <mergeCell ref="B186:C186"/>
    <mergeCell ref="D186:E186"/>
    <mergeCell ref="B187:C187"/>
    <mergeCell ref="D187:E187"/>
    <mergeCell ref="B188:C188"/>
    <mergeCell ref="D188:E188"/>
    <mergeCell ref="B189:C189"/>
    <mergeCell ref="D189:E189"/>
    <mergeCell ref="B190:C190"/>
    <mergeCell ref="B95:C95"/>
    <mergeCell ref="D95:E95"/>
    <mergeCell ref="B96:C96"/>
    <mergeCell ref="D96:E96"/>
    <mergeCell ref="A97:A99"/>
    <mergeCell ref="B97:B98"/>
    <mergeCell ref="D97:E97"/>
    <mergeCell ref="D98:E98"/>
    <mergeCell ref="B99:C99"/>
    <mergeCell ref="D99:E99"/>
    <mergeCell ref="A100:A104"/>
    <mergeCell ref="B100:C100"/>
    <mergeCell ref="D100:E100"/>
    <mergeCell ref="B101:C101"/>
    <mergeCell ref="D101:E101"/>
    <mergeCell ref="B102:C102"/>
    <mergeCell ref="D102:E102"/>
    <mergeCell ref="B103:C103"/>
    <mergeCell ref="D103:E103"/>
    <mergeCell ref="B104:C104"/>
    <mergeCell ref="D104:E104"/>
  </mergeCells>
  <pageMargins left="0.7" right="0.7" top="0.78740157499999996" bottom="0.78740157499999996" header="0.3" footer="0.3"/>
  <pageSetup paperSize="9"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130" zoomScaleNormal="130" workbookViewId="0">
      <selection activeCell="G15" sqref="G15"/>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5" ht="15.75" x14ac:dyDescent="0.25">
      <c r="A1" s="8" t="s">
        <v>160</v>
      </c>
    </row>
    <row r="2" spans="1:5" ht="15.75" thickBot="1" x14ac:dyDescent="0.3"/>
    <row r="3" spans="1:5" ht="19.5" customHeight="1" x14ac:dyDescent="0.25">
      <c r="A3" s="1" t="s">
        <v>0</v>
      </c>
      <c r="B3" s="194" t="s">
        <v>2</v>
      </c>
      <c r="C3" s="199"/>
      <c r="D3" s="192" t="s">
        <v>161</v>
      </c>
      <c r="E3" s="193"/>
    </row>
    <row r="4" spans="1:5" ht="19.5" customHeight="1" thickBot="1" x14ac:dyDescent="0.3">
      <c r="A4" s="143" t="s">
        <v>467</v>
      </c>
      <c r="B4" s="206"/>
      <c r="C4" s="201"/>
      <c r="D4" s="219" t="s">
        <v>474</v>
      </c>
      <c r="E4" s="220"/>
    </row>
    <row r="5" spans="1:5" ht="24.95" customHeight="1" thickBot="1" x14ac:dyDescent="0.3">
      <c r="A5" s="175"/>
      <c r="B5" s="178" t="s">
        <v>4</v>
      </c>
      <c r="C5" s="179"/>
      <c r="D5" s="142" t="s">
        <v>666</v>
      </c>
      <c r="E5" s="60"/>
    </row>
    <row r="6" spans="1:5" ht="24.95" customHeight="1" thickBot="1" x14ac:dyDescent="0.3">
      <c r="A6" s="176"/>
      <c r="B6" s="184" t="s">
        <v>5</v>
      </c>
      <c r="C6" s="197"/>
      <c r="D6" s="235" t="s">
        <v>70</v>
      </c>
      <c r="E6" s="236"/>
    </row>
    <row r="7" spans="1:5" ht="24.95" customHeight="1" thickBot="1" x14ac:dyDescent="0.3">
      <c r="A7" s="177"/>
      <c r="B7" s="184" t="s">
        <v>7</v>
      </c>
      <c r="C7" s="197"/>
      <c r="D7" s="182">
        <v>2</v>
      </c>
      <c r="E7" s="183"/>
    </row>
    <row r="8" spans="1:5" ht="24.95" customHeight="1" thickBot="1" x14ac:dyDescent="0.3">
      <c r="A8" s="175" t="s">
        <v>8</v>
      </c>
      <c r="B8" s="178" t="s">
        <v>121</v>
      </c>
      <c r="C8" s="196"/>
      <c r="D8" s="190" t="s">
        <v>122</v>
      </c>
      <c r="E8" s="191"/>
    </row>
    <row r="9" spans="1:5" ht="24.95" customHeight="1" thickBot="1" x14ac:dyDescent="0.3">
      <c r="A9" s="177"/>
      <c r="B9" s="178" t="s">
        <v>138</v>
      </c>
      <c r="C9" s="196"/>
      <c r="D9" s="182" t="s">
        <v>139</v>
      </c>
      <c r="E9" s="183"/>
    </row>
    <row r="10" spans="1:5" ht="24.95" customHeight="1" thickBot="1" x14ac:dyDescent="0.3">
      <c r="A10" s="175" t="s">
        <v>10</v>
      </c>
      <c r="B10" s="175" t="s">
        <v>11</v>
      </c>
      <c r="C10" s="6" t="s">
        <v>45</v>
      </c>
      <c r="D10" s="180"/>
      <c r="E10" s="181"/>
    </row>
    <row r="11" spans="1:5" ht="24.95" customHeight="1" thickBot="1" x14ac:dyDescent="0.3">
      <c r="A11" s="176"/>
      <c r="B11" s="177"/>
      <c r="C11" s="6" t="s">
        <v>14</v>
      </c>
      <c r="D11" s="182"/>
      <c r="E11" s="183"/>
    </row>
    <row r="12" spans="1:5" ht="24.95" customHeight="1" thickBot="1" x14ac:dyDescent="0.3">
      <c r="A12" s="177"/>
      <c r="B12" s="184" t="s">
        <v>16</v>
      </c>
      <c r="C12" s="197"/>
      <c r="D12" s="180" t="s">
        <v>162</v>
      </c>
      <c r="E12" s="181"/>
    </row>
    <row r="13" spans="1:5" ht="35.1" customHeight="1" thickBot="1" x14ac:dyDescent="0.3">
      <c r="A13" s="175" t="s">
        <v>17</v>
      </c>
      <c r="B13" s="178" t="s">
        <v>18</v>
      </c>
      <c r="C13" s="196"/>
      <c r="D13" s="182" t="s">
        <v>629</v>
      </c>
      <c r="E13" s="183"/>
    </row>
    <row r="14" spans="1:5" ht="35.1" customHeight="1" thickBot="1" x14ac:dyDescent="0.3">
      <c r="A14" s="176"/>
      <c r="B14" s="178" t="s">
        <v>20</v>
      </c>
      <c r="C14" s="196"/>
      <c r="D14" s="180" t="s">
        <v>163</v>
      </c>
      <c r="E14" s="181"/>
    </row>
    <row r="15" spans="1:5" ht="24.95" customHeight="1" thickBot="1" x14ac:dyDescent="0.3">
      <c r="A15" s="176"/>
      <c r="B15" s="178" t="s">
        <v>22</v>
      </c>
      <c r="C15" s="196"/>
      <c r="D15" s="182" t="s">
        <v>630</v>
      </c>
      <c r="E15" s="183"/>
    </row>
    <row r="16" spans="1:5" ht="24.95" customHeight="1" thickBot="1" x14ac:dyDescent="0.3">
      <c r="A16" s="176"/>
      <c r="B16" s="178" t="s">
        <v>23</v>
      </c>
      <c r="C16" s="196"/>
      <c r="D16" s="180" t="s">
        <v>47</v>
      </c>
      <c r="E16" s="181"/>
    </row>
    <row r="17" spans="1:5" ht="24.95" customHeight="1" thickBot="1" x14ac:dyDescent="0.3">
      <c r="A17" s="177"/>
      <c r="B17" s="178" t="s">
        <v>25</v>
      </c>
      <c r="C17" s="196"/>
      <c r="D17" s="182" t="s">
        <v>26</v>
      </c>
      <c r="E17" s="183"/>
    </row>
  </sheetData>
  <mergeCells count="31">
    <mergeCell ref="B17:C17"/>
    <mergeCell ref="D17:E17"/>
    <mergeCell ref="D12:E12"/>
    <mergeCell ref="A13:A17"/>
    <mergeCell ref="B13:C13"/>
    <mergeCell ref="D13:E13"/>
    <mergeCell ref="B14:C14"/>
    <mergeCell ref="D14:E14"/>
    <mergeCell ref="B15:C15"/>
    <mergeCell ref="D15:E15"/>
    <mergeCell ref="B16:C16"/>
    <mergeCell ref="D16:E16"/>
    <mergeCell ref="A10:A12"/>
    <mergeCell ref="B10:B11"/>
    <mergeCell ref="D10:E10"/>
    <mergeCell ref="D11:E11"/>
    <mergeCell ref="B12:C12"/>
    <mergeCell ref="B3:C4"/>
    <mergeCell ref="D3:E3"/>
    <mergeCell ref="D4:E4"/>
    <mergeCell ref="A5:A7"/>
    <mergeCell ref="B5:C5"/>
    <mergeCell ref="B6:C6"/>
    <mergeCell ref="D6:E6"/>
    <mergeCell ref="B7:C7"/>
    <mergeCell ref="D7:E7"/>
    <mergeCell ref="A8:A9"/>
    <mergeCell ref="B8:C8"/>
    <mergeCell ref="D8:E8"/>
    <mergeCell ref="B9:C9"/>
    <mergeCell ref="D9:E9"/>
  </mergeCells>
  <pageMargins left="0.7" right="0.7" top="0.78740157499999996" bottom="0.78740157499999996" header="0.3" footer="0.3"/>
  <pageSetup paperSize="9"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7" zoomScaleNormal="100" workbookViewId="0">
      <selection activeCell="E22" sqref="E22"/>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5" ht="15.75" x14ac:dyDescent="0.25">
      <c r="A1" s="8" t="s">
        <v>288</v>
      </c>
    </row>
    <row r="2" spans="1:5" ht="15.75" thickBot="1" x14ac:dyDescent="0.3"/>
    <row r="3" spans="1:5" ht="39" customHeight="1" thickBot="1" x14ac:dyDescent="0.3">
      <c r="A3" s="1" t="s">
        <v>0</v>
      </c>
      <c r="B3" s="178" t="s">
        <v>2</v>
      </c>
      <c r="C3" s="179"/>
      <c r="D3" s="192" t="s">
        <v>290</v>
      </c>
      <c r="E3" s="193"/>
    </row>
    <row r="4" spans="1:5" ht="34.5" customHeight="1" thickBot="1" x14ac:dyDescent="0.3">
      <c r="A4" s="34" t="s">
        <v>289</v>
      </c>
      <c r="B4" s="178" t="s">
        <v>4</v>
      </c>
      <c r="C4" s="179"/>
      <c r="D4" s="28" t="s">
        <v>475</v>
      </c>
      <c r="E4" s="59"/>
    </row>
    <row r="5" spans="1:5" ht="24.95" customHeight="1" thickBot="1" x14ac:dyDescent="0.3">
      <c r="A5" s="3"/>
      <c r="B5" s="184" t="s">
        <v>5</v>
      </c>
      <c r="C5" s="185"/>
      <c r="D5" s="180" t="s">
        <v>70</v>
      </c>
      <c r="E5" s="181"/>
    </row>
    <row r="6" spans="1:5" ht="24.95" customHeight="1" thickBot="1" x14ac:dyDescent="0.3">
      <c r="A6" s="4"/>
      <c r="B6" s="184" t="s">
        <v>7</v>
      </c>
      <c r="C6" s="185"/>
      <c r="D6" s="182">
        <v>2</v>
      </c>
      <c r="E6" s="183"/>
    </row>
    <row r="7" spans="1:5" ht="29.25" customHeight="1" thickBot="1" x14ac:dyDescent="0.3">
      <c r="A7" s="175" t="s">
        <v>8</v>
      </c>
      <c r="B7" s="178" t="s">
        <v>193</v>
      </c>
      <c r="C7" s="179"/>
      <c r="D7" s="190" t="s">
        <v>194</v>
      </c>
      <c r="E7" s="191"/>
    </row>
    <row r="8" spans="1:5" ht="29.25" customHeight="1" thickBot="1" x14ac:dyDescent="0.3">
      <c r="A8" s="177"/>
      <c r="B8" s="178" t="s">
        <v>280</v>
      </c>
      <c r="C8" s="179"/>
      <c r="D8" s="182" t="s">
        <v>281</v>
      </c>
      <c r="E8" s="183"/>
    </row>
    <row r="9" spans="1:5" ht="24.95" customHeight="1" thickBot="1" x14ac:dyDescent="0.3">
      <c r="A9" s="175" t="s">
        <v>10</v>
      </c>
      <c r="B9" s="175" t="s">
        <v>11</v>
      </c>
      <c r="C9" s="5" t="s">
        <v>45</v>
      </c>
      <c r="D9" s="180"/>
      <c r="E9" s="181"/>
    </row>
    <row r="10" spans="1:5" ht="24.95" customHeight="1" thickBot="1" x14ac:dyDescent="0.3">
      <c r="A10" s="176"/>
      <c r="B10" s="177"/>
      <c r="C10" s="5" t="s">
        <v>14</v>
      </c>
      <c r="D10" s="182"/>
      <c r="E10" s="183"/>
    </row>
    <row r="11" spans="1:5" ht="24.95" customHeight="1" thickBot="1" x14ac:dyDescent="0.3">
      <c r="A11" s="177"/>
      <c r="B11" s="184" t="s">
        <v>16</v>
      </c>
      <c r="C11" s="185"/>
      <c r="D11" s="180" t="s">
        <v>47</v>
      </c>
      <c r="E11" s="181"/>
    </row>
    <row r="12" spans="1:5" ht="119.25" customHeight="1" thickBot="1" x14ac:dyDescent="0.3">
      <c r="A12" s="175" t="s">
        <v>17</v>
      </c>
      <c r="B12" s="178" t="s">
        <v>18</v>
      </c>
      <c r="C12" s="179"/>
      <c r="D12" s="198" t="s">
        <v>503</v>
      </c>
      <c r="E12" s="229"/>
    </row>
    <row r="13" spans="1:5" ht="54" customHeight="1" thickBot="1" x14ac:dyDescent="0.3">
      <c r="A13" s="176"/>
      <c r="B13" s="178" t="s">
        <v>20</v>
      </c>
      <c r="C13" s="179"/>
      <c r="D13" s="182" t="s">
        <v>292</v>
      </c>
      <c r="E13" s="183"/>
    </row>
    <row r="14" spans="1:5" ht="54" customHeight="1" thickBot="1" x14ac:dyDescent="0.3">
      <c r="A14" s="176"/>
      <c r="B14" s="178" t="s">
        <v>22</v>
      </c>
      <c r="C14" s="179"/>
      <c r="D14" s="182" t="s">
        <v>293</v>
      </c>
      <c r="E14" s="183"/>
    </row>
    <row r="15" spans="1:5" ht="24.95" customHeight="1" thickBot="1" x14ac:dyDescent="0.3">
      <c r="A15" s="176"/>
      <c r="B15" s="178" t="s">
        <v>23</v>
      </c>
      <c r="C15" s="179"/>
      <c r="D15" s="182" t="s">
        <v>47</v>
      </c>
      <c r="E15" s="183"/>
    </row>
    <row r="16" spans="1:5" ht="24.95" customHeight="1" thickBot="1" x14ac:dyDescent="0.3">
      <c r="A16" s="177"/>
      <c r="B16" s="178" t="s">
        <v>25</v>
      </c>
      <c r="C16" s="179"/>
      <c r="D16" s="173" t="s">
        <v>294</v>
      </c>
      <c r="E16" s="174"/>
    </row>
    <row r="18" spans="1:5" ht="15.75" x14ac:dyDescent="0.25">
      <c r="A18" s="8" t="s">
        <v>295</v>
      </c>
    </row>
    <row r="19" spans="1:5" ht="15.75" thickBot="1" x14ac:dyDescent="0.3"/>
    <row r="20" spans="1:5" ht="39" customHeight="1" x14ac:dyDescent="0.25">
      <c r="A20" s="1" t="s">
        <v>0</v>
      </c>
      <c r="B20" s="194" t="s">
        <v>2</v>
      </c>
      <c r="C20" s="195"/>
      <c r="D20" s="192" t="s">
        <v>297</v>
      </c>
      <c r="E20" s="193"/>
    </row>
    <row r="21" spans="1:5" ht="19.5" customHeight="1" thickBot="1" x14ac:dyDescent="0.3">
      <c r="A21" s="34" t="s">
        <v>296</v>
      </c>
      <c r="B21" s="206"/>
      <c r="C21" s="200"/>
      <c r="D21" s="219" t="s">
        <v>298</v>
      </c>
      <c r="E21" s="220"/>
    </row>
    <row r="22" spans="1:5" ht="24.95" customHeight="1" thickBot="1" x14ac:dyDescent="0.3">
      <c r="A22" s="3"/>
      <c r="B22" s="178" t="s">
        <v>4</v>
      </c>
      <c r="C22" s="179"/>
      <c r="D22" s="28" t="s">
        <v>305</v>
      </c>
      <c r="E22" s="62" t="s">
        <v>670</v>
      </c>
    </row>
    <row r="23" spans="1:5" ht="24.95" customHeight="1" thickBot="1" x14ac:dyDescent="0.3">
      <c r="A23" s="3"/>
      <c r="B23" s="184" t="s">
        <v>5</v>
      </c>
      <c r="C23" s="185"/>
      <c r="D23" s="182" t="s">
        <v>70</v>
      </c>
      <c r="E23" s="183"/>
    </row>
    <row r="24" spans="1:5" ht="24.95" customHeight="1" thickBot="1" x14ac:dyDescent="0.3">
      <c r="A24" s="4"/>
      <c r="B24" s="184" t="s">
        <v>7</v>
      </c>
      <c r="C24" s="185"/>
      <c r="D24" s="180">
        <v>2</v>
      </c>
      <c r="E24" s="181"/>
    </row>
    <row r="25" spans="1:5" ht="24.95" customHeight="1" thickBot="1" x14ac:dyDescent="0.3">
      <c r="A25" s="175" t="s">
        <v>8</v>
      </c>
      <c r="B25" s="178" t="s">
        <v>193</v>
      </c>
      <c r="C25" s="179"/>
      <c r="D25" s="186" t="s">
        <v>194</v>
      </c>
      <c r="E25" s="187"/>
    </row>
    <row r="26" spans="1:5" ht="24.95" customHeight="1" thickBot="1" x14ac:dyDescent="0.3">
      <c r="A26" s="177"/>
      <c r="B26" s="178" t="s">
        <v>299</v>
      </c>
      <c r="C26" s="179"/>
      <c r="D26" s="180" t="s">
        <v>300</v>
      </c>
      <c r="E26" s="181"/>
    </row>
    <row r="27" spans="1:5" ht="24.95" customHeight="1" thickBot="1" x14ac:dyDescent="0.3">
      <c r="A27" s="175" t="s">
        <v>10</v>
      </c>
      <c r="B27" s="175" t="s">
        <v>11</v>
      </c>
      <c r="C27" s="5" t="s">
        <v>45</v>
      </c>
      <c r="D27" s="213"/>
      <c r="E27" s="214"/>
    </row>
    <row r="28" spans="1:5" ht="24.95" customHeight="1" thickBot="1" x14ac:dyDescent="0.3">
      <c r="A28" s="176"/>
      <c r="B28" s="177"/>
      <c r="C28" s="5" t="s">
        <v>14</v>
      </c>
      <c r="D28" s="215"/>
      <c r="E28" s="216"/>
    </row>
    <row r="29" spans="1:5" ht="24.95" customHeight="1" thickBot="1" x14ac:dyDescent="0.3">
      <c r="A29" s="177"/>
      <c r="B29" s="184" t="s">
        <v>16</v>
      </c>
      <c r="C29" s="185"/>
      <c r="D29" s="182" t="s">
        <v>291</v>
      </c>
      <c r="E29" s="183"/>
    </row>
    <row r="30" spans="1:5" ht="84.95" customHeight="1" thickBot="1" x14ac:dyDescent="0.3">
      <c r="A30" s="175" t="s">
        <v>17</v>
      </c>
      <c r="B30" s="178" t="s">
        <v>18</v>
      </c>
      <c r="C30" s="179"/>
      <c r="D30" s="180" t="s">
        <v>301</v>
      </c>
      <c r="E30" s="181"/>
    </row>
    <row r="31" spans="1:5" ht="54" customHeight="1" thickBot="1" x14ac:dyDescent="0.3">
      <c r="A31" s="176"/>
      <c r="B31" s="178" t="s">
        <v>20</v>
      </c>
      <c r="C31" s="179"/>
      <c r="D31" s="182" t="s">
        <v>302</v>
      </c>
      <c r="E31" s="183"/>
    </row>
    <row r="32" spans="1:5" ht="24.95" customHeight="1" thickBot="1" x14ac:dyDescent="0.3">
      <c r="A32" s="176"/>
      <c r="B32" s="178" t="s">
        <v>22</v>
      </c>
      <c r="C32" s="179"/>
      <c r="D32" s="180" t="s">
        <v>303</v>
      </c>
      <c r="E32" s="181"/>
    </row>
    <row r="33" spans="1:5" ht="24.95" customHeight="1" thickBot="1" x14ac:dyDescent="0.3">
      <c r="A33" s="176"/>
      <c r="B33" s="178" t="s">
        <v>23</v>
      </c>
      <c r="C33" s="179"/>
      <c r="D33" s="182" t="s">
        <v>304</v>
      </c>
      <c r="E33" s="183"/>
    </row>
    <row r="34" spans="1:5" ht="24.95" customHeight="1" thickBot="1" x14ac:dyDescent="0.3">
      <c r="A34" s="177"/>
      <c r="B34" s="178" t="s">
        <v>25</v>
      </c>
      <c r="C34" s="179"/>
      <c r="D34" s="173" t="s">
        <v>26</v>
      </c>
      <c r="E34" s="174"/>
    </row>
  </sheetData>
  <mergeCells count="59">
    <mergeCell ref="B3:C3"/>
    <mergeCell ref="D3:E3"/>
    <mergeCell ref="B4:C4"/>
    <mergeCell ref="B5:C5"/>
    <mergeCell ref="D5:E5"/>
    <mergeCell ref="B6:C6"/>
    <mergeCell ref="D6:E6"/>
    <mergeCell ref="A7:A8"/>
    <mergeCell ref="B7:C7"/>
    <mergeCell ref="D7:E7"/>
    <mergeCell ref="B8:C8"/>
    <mergeCell ref="D8:E8"/>
    <mergeCell ref="A12:A16"/>
    <mergeCell ref="B12:C12"/>
    <mergeCell ref="D12:E12"/>
    <mergeCell ref="B13:C13"/>
    <mergeCell ref="D13:E13"/>
    <mergeCell ref="B14:C14"/>
    <mergeCell ref="D14:E14"/>
    <mergeCell ref="B15:C15"/>
    <mergeCell ref="D15:E15"/>
    <mergeCell ref="B16:C16"/>
    <mergeCell ref="D16:E16"/>
    <mergeCell ref="A9:A11"/>
    <mergeCell ref="B9:B10"/>
    <mergeCell ref="D9:E9"/>
    <mergeCell ref="D10:E10"/>
    <mergeCell ref="B11:C11"/>
    <mergeCell ref="D11:E11"/>
    <mergeCell ref="B22:C22"/>
    <mergeCell ref="B20:C21"/>
    <mergeCell ref="D20:E20"/>
    <mergeCell ref="D21:E21"/>
    <mergeCell ref="B23:C23"/>
    <mergeCell ref="D23:E23"/>
    <mergeCell ref="A27:A29"/>
    <mergeCell ref="B27:B28"/>
    <mergeCell ref="D27:E27"/>
    <mergeCell ref="D28:E28"/>
    <mergeCell ref="B29:C29"/>
    <mergeCell ref="D29:E29"/>
    <mergeCell ref="B24:C24"/>
    <mergeCell ref="D24:E24"/>
    <mergeCell ref="A25:A26"/>
    <mergeCell ref="B25:C25"/>
    <mergeCell ref="D25:E25"/>
    <mergeCell ref="B26:C26"/>
    <mergeCell ref="D26:E26"/>
    <mergeCell ref="D34:E34"/>
    <mergeCell ref="A30:A34"/>
    <mergeCell ref="B30:C30"/>
    <mergeCell ref="D30:E30"/>
    <mergeCell ref="B31:C31"/>
    <mergeCell ref="D31:E31"/>
    <mergeCell ref="B32:C32"/>
    <mergeCell ref="D32:E32"/>
    <mergeCell ref="B33:C33"/>
    <mergeCell ref="D33:E33"/>
    <mergeCell ref="B34:C34"/>
  </mergeCells>
  <pageMargins left="0.7" right="0.7" top="0.78740157499999996" bottom="0.78740157499999996" header="0.3" footer="0.3"/>
  <pageSetup paperSize="9" orientation="portrait" horizontalDpi="4294967292"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opLeftCell="A7" zoomScaleNormal="100" workbookViewId="0">
      <selection activeCell="G6" sqref="G6"/>
    </sheetView>
  </sheetViews>
  <sheetFormatPr defaultRowHeight="15" x14ac:dyDescent="0.25"/>
  <cols>
    <col min="1" max="1" width="12.28515625" customWidth="1"/>
    <col min="2" max="2" width="10.42578125" customWidth="1"/>
    <col min="3" max="3" width="9" customWidth="1"/>
    <col min="4" max="4" width="26.7109375" customWidth="1"/>
    <col min="5" max="5" width="24.85546875" customWidth="1"/>
    <col min="6" max="6" width="9.140625" customWidth="1"/>
    <col min="7" max="7" width="10.42578125" customWidth="1"/>
  </cols>
  <sheetData>
    <row r="1" spans="1:5" ht="15.75" x14ac:dyDescent="0.25">
      <c r="A1" s="8" t="s">
        <v>306</v>
      </c>
    </row>
    <row r="2" spans="1:5" ht="15.75" thickBot="1" x14ac:dyDescent="0.3"/>
    <row r="3" spans="1:5" ht="39" customHeight="1" thickBot="1" x14ac:dyDescent="0.3">
      <c r="A3" s="1" t="s">
        <v>0</v>
      </c>
      <c r="B3" s="178" t="s">
        <v>2</v>
      </c>
      <c r="C3" s="179"/>
      <c r="D3" s="192" t="s">
        <v>308</v>
      </c>
      <c r="E3" s="193"/>
    </row>
    <row r="4" spans="1:5" ht="24.95" customHeight="1" thickBot="1" x14ac:dyDescent="0.3">
      <c r="A4" s="34" t="s">
        <v>307</v>
      </c>
      <c r="B4" s="178" t="s">
        <v>4</v>
      </c>
      <c r="C4" s="179"/>
      <c r="D4" s="28" t="s">
        <v>313</v>
      </c>
      <c r="E4" s="77">
        <v>1.35</v>
      </c>
    </row>
    <row r="5" spans="1:5" ht="24.95" customHeight="1" thickBot="1" x14ac:dyDescent="0.3">
      <c r="A5" s="3"/>
      <c r="B5" s="184" t="s">
        <v>5</v>
      </c>
      <c r="C5" s="185"/>
      <c r="D5" s="180" t="s">
        <v>70</v>
      </c>
      <c r="E5" s="181"/>
    </row>
    <row r="6" spans="1:5" ht="24.95" customHeight="1" thickBot="1" x14ac:dyDescent="0.3">
      <c r="A6" s="4"/>
      <c r="B6" s="184" t="s">
        <v>7</v>
      </c>
      <c r="C6" s="185"/>
      <c r="D6" s="182">
        <v>1</v>
      </c>
      <c r="E6" s="183"/>
    </row>
    <row r="7" spans="1:5" ht="24.95" customHeight="1" thickBot="1" x14ac:dyDescent="0.3">
      <c r="A7" s="175" t="s">
        <v>8</v>
      </c>
      <c r="B7" s="178" t="s">
        <v>193</v>
      </c>
      <c r="C7" s="179"/>
      <c r="D7" s="190" t="s">
        <v>194</v>
      </c>
      <c r="E7" s="191"/>
    </row>
    <row r="8" spans="1:5" ht="24.95" customHeight="1" thickBot="1" x14ac:dyDescent="0.3">
      <c r="A8" s="177"/>
      <c r="B8" s="178" t="s">
        <v>299</v>
      </c>
      <c r="C8" s="179"/>
      <c r="D8" s="182" t="s">
        <v>300</v>
      </c>
      <c r="E8" s="183"/>
    </row>
    <row r="9" spans="1:5" ht="24.95" customHeight="1" thickBot="1" x14ac:dyDescent="0.3">
      <c r="A9" s="175" t="s">
        <v>10</v>
      </c>
      <c r="B9" s="175" t="s">
        <v>11</v>
      </c>
      <c r="C9" s="5" t="s">
        <v>45</v>
      </c>
      <c r="D9" s="237"/>
      <c r="E9" s="238"/>
    </row>
    <row r="10" spans="1:5" ht="24.95" customHeight="1" thickBot="1" x14ac:dyDescent="0.3">
      <c r="A10" s="176"/>
      <c r="B10" s="177"/>
      <c r="C10" s="5" t="s">
        <v>14</v>
      </c>
      <c r="D10" s="182"/>
      <c r="E10" s="183"/>
    </row>
    <row r="11" spans="1:5" ht="24.95" customHeight="1" thickBot="1" x14ac:dyDescent="0.3">
      <c r="A11" s="177"/>
      <c r="B11" s="184" t="s">
        <v>16</v>
      </c>
      <c r="C11" s="185"/>
      <c r="D11" s="180" t="s">
        <v>309</v>
      </c>
      <c r="E11" s="181"/>
    </row>
    <row r="12" spans="1:5" ht="119.25" customHeight="1" thickBot="1" x14ac:dyDescent="0.3">
      <c r="A12" s="175" t="s">
        <v>17</v>
      </c>
      <c r="B12" s="178" t="s">
        <v>18</v>
      </c>
      <c r="C12" s="179"/>
      <c r="D12" s="182" t="s">
        <v>310</v>
      </c>
      <c r="E12" s="183"/>
    </row>
    <row r="13" spans="1:5" ht="24.95" customHeight="1" thickBot="1" x14ac:dyDescent="0.3">
      <c r="A13" s="176"/>
      <c r="B13" s="178" t="s">
        <v>20</v>
      </c>
      <c r="C13" s="179"/>
      <c r="D13" s="180" t="s">
        <v>311</v>
      </c>
      <c r="E13" s="181"/>
    </row>
    <row r="14" spans="1:5" ht="54" customHeight="1" thickBot="1" x14ac:dyDescent="0.3">
      <c r="A14" s="176"/>
      <c r="B14" s="178" t="s">
        <v>22</v>
      </c>
      <c r="C14" s="179"/>
      <c r="D14" s="182" t="s">
        <v>312</v>
      </c>
      <c r="E14" s="183"/>
    </row>
    <row r="15" spans="1:5" ht="24.95" customHeight="1" thickBot="1" x14ac:dyDescent="0.3">
      <c r="A15" s="176"/>
      <c r="B15" s="178" t="s">
        <v>23</v>
      </c>
      <c r="C15" s="179"/>
      <c r="D15" s="180" t="s">
        <v>47</v>
      </c>
      <c r="E15" s="181"/>
    </row>
    <row r="16" spans="1:5" ht="24.95" customHeight="1" thickBot="1" x14ac:dyDescent="0.3">
      <c r="A16" s="177"/>
      <c r="B16" s="178" t="s">
        <v>25</v>
      </c>
      <c r="C16" s="179"/>
      <c r="D16" s="182" t="s">
        <v>26</v>
      </c>
      <c r="E16" s="183"/>
    </row>
  </sheetData>
  <mergeCells count="29">
    <mergeCell ref="B3:C3"/>
    <mergeCell ref="D3:E3"/>
    <mergeCell ref="B4:C4"/>
    <mergeCell ref="B5:C5"/>
    <mergeCell ref="D5:E5"/>
    <mergeCell ref="B6:C6"/>
    <mergeCell ref="D6:E6"/>
    <mergeCell ref="A7:A8"/>
    <mergeCell ref="B7:C7"/>
    <mergeCell ref="D7:E7"/>
    <mergeCell ref="B8:C8"/>
    <mergeCell ref="D8:E8"/>
    <mergeCell ref="A9:A11"/>
    <mergeCell ref="B9:B10"/>
    <mergeCell ref="D9:E9"/>
    <mergeCell ref="D10:E10"/>
    <mergeCell ref="B11:C11"/>
    <mergeCell ref="D11:E11"/>
    <mergeCell ref="D16:E16"/>
    <mergeCell ref="A12:A16"/>
    <mergeCell ref="B12:C12"/>
    <mergeCell ref="D12:E12"/>
    <mergeCell ref="B13:C13"/>
    <mergeCell ref="D13:E13"/>
    <mergeCell ref="B14:C14"/>
    <mergeCell ref="D14:E14"/>
    <mergeCell ref="B15:C15"/>
    <mergeCell ref="D15:E15"/>
    <mergeCell ref="B16:C16"/>
  </mergeCells>
  <pageMargins left="0.7" right="0.7" top="0.78740157499999996" bottom="0.78740157499999996" header="0.3" footer="0.3"/>
  <pageSetup paperSize="9" orientation="portrait" horizont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15</vt:i4>
      </vt:variant>
    </vt:vector>
  </HeadingPairs>
  <TitlesOfParts>
    <vt:vector size="15" baseType="lpstr">
      <vt:lpstr>Indiktarory_prehled</vt:lpstr>
      <vt:lpstr>OS</vt:lpstr>
      <vt:lpstr>OŽÚ</vt:lpstr>
      <vt:lpstr>PO_CCR</vt:lpstr>
      <vt:lpstr>OÚR</vt:lpstr>
      <vt:lpstr>OE</vt:lpstr>
      <vt:lpstr>ODaSH</vt:lpstr>
      <vt:lpstr>OSVaZ</vt:lpstr>
      <vt:lpstr>MP</vt:lpstr>
      <vt:lpstr>OŽP</vt:lpstr>
      <vt:lpstr>OŠKSaPP</vt:lpstr>
      <vt:lpstr>USPUR</vt:lpstr>
      <vt:lpstr>KSaT</vt:lpstr>
      <vt:lpstr>tajemnik</vt:lpstr>
      <vt:lpstr>List1</vt:lpstr>
    </vt:vector>
  </TitlesOfParts>
  <Company>MěÚ Litoměřice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 Tobiášová</dc:creator>
  <cp:lastModifiedBy>Ing. Veronika Šturalová</cp:lastModifiedBy>
  <cp:lastPrinted>2017-05-02T11:18:12Z</cp:lastPrinted>
  <dcterms:created xsi:type="dcterms:W3CDTF">2013-08-21T07:50:23Z</dcterms:created>
  <dcterms:modified xsi:type="dcterms:W3CDTF">2018-02-18T16:32:19Z</dcterms:modified>
</cp:coreProperties>
</file>