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ravni\Sabatova\AUDITY 1-10\3. Udržitelná spotřeba a výroba\"/>
    </mc:Choice>
  </mc:AlternateContent>
  <bookViews>
    <workbookView xWindow="0" yWindow="0" windowWidth="28800" windowHeight="12300" activeTab="2"/>
  </bookViews>
  <sheets>
    <sheet name="elektřina 2018" sheetId="1" r:id="rId1"/>
    <sheet name="plyn 2018" sheetId="2" r:id="rId2"/>
    <sheet name="vod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4" l="1"/>
  <c r="K12" i="4"/>
  <c r="J12" i="4"/>
  <c r="H12" i="4"/>
  <c r="C38" i="2" l="1"/>
  <c r="D162" i="1"/>
  <c r="C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62" i="1" s="1"/>
</calcChain>
</file>

<file path=xl/sharedStrings.xml><?xml version="1.0" encoding="utf-8"?>
<sst xmlns="http://schemas.openxmlformats.org/spreadsheetml/2006/main" count="406" uniqueCount="184">
  <si>
    <t>Spotřeba elektrické energie v budovách města v roce 2018</t>
  </si>
  <si>
    <t>Budovy v majetku města</t>
  </si>
  <si>
    <t>Adresa odběrného místa - ulice, čp, PSČ, město</t>
    <phoneticPr fontId="0" type="noConversion"/>
  </si>
  <si>
    <t>Roční odběr VT [MWh]</t>
    <phoneticPr fontId="0" type="noConversion"/>
  </si>
  <si>
    <t>Roční odběr NT [MWh]</t>
    <phoneticPr fontId="0" type="noConversion"/>
  </si>
  <si>
    <t>Roční odběr   [MWh]</t>
  </si>
  <si>
    <t>Sociální služby města Velké Meziříčí</t>
  </si>
  <si>
    <t>Komenského 8/6, 594 01  Velké Meziříčí</t>
  </si>
  <si>
    <t>Strmá 1050/2, 594 01  Velké Meziříčí</t>
  </si>
  <si>
    <t>Základní škola Velké Meziříčí, Sokolovská 470/13</t>
  </si>
  <si>
    <t>Sokolovská 470/13, 594 01  Velké Meziříčí</t>
  </si>
  <si>
    <t>Nad Gymnáziem, 594 01  Velké Meziříčí</t>
  </si>
  <si>
    <t>Poštovní 1663/3, 594 01  Velké Meziříčí</t>
  </si>
  <si>
    <t>Základní škola a mateřská škola Velké Meziříčí, Lhotky 42, příspěvková organizace</t>
  </si>
  <si>
    <t>Lhotky 64, 594 01  Velké Meziříčí</t>
  </si>
  <si>
    <t>Lhotky 42, 594 01  Velké Meziříčí</t>
  </si>
  <si>
    <t>Základní škola Velké Meziříčí, Oslavická 1800/20</t>
  </si>
  <si>
    <t>Oslavická 1800/20, 594 01 Velké Meziříčí</t>
  </si>
  <si>
    <t>Městská knihovna Velké Meziříčí</t>
  </si>
  <si>
    <t>Poštovní 1392/22, 594 01  Velké Meziříčí</t>
  </si>
  <si>
    <t>Mateřská škola Velké Meziříčí, příspěvková organizace</t>
  </si>
  <si>
    <t>Mírová 1810/38, 594 01 Velké Meziříčí</t>
  </si>
  <si>
    <t>Sokolovská 1568/29, 594 01  Velké Meziříčí</t>
  </si>
  <si>
    <t>Sportovní 1794/6, 594 01  Velké Meziříčí</t>
  </si>
  <si>
    <t>Nad Plovárnou 1569/12, 594 01  Velké Meziříčí</t>
  </si>
  <si>
    <t>Čechova 1523/10, 594 01  Velké Meziříčí</t>
  </si>
  <si>
    <t>Základní umělecká škola Velké Meziříčí, příspěvková organizace</t>
  </si>
  <si>
    <t>Poříčí 808/7, 594 01  Velké Meziříčí</t>
  </si>
  <si>
    <t>Základní škola Velké Meziříčí, Školní 2055, příspěvková organizace</t>
  </si>
  <si>
    <t>Školní 2055, 594 01 Velké Meziříčí</t>
  </si>
  <si>
    <t>Základní škola a mateřská škola Velké Meziříčí, Mostiště 50, příspěvková organizace</t>
  </si>
  <si>
    <t>Olší nad Oslavou 41, 594 01  Velké Meziříčí</t>
  </si>
  <si>
    <t>Mostiště 50, 594 01  Velké Meziříčí</t>
  </si>
  <si>
    <t>Mostiště 127, 594 01  Velké Meziříčí</t>
  </si>
  <si>
    <t>Muzeum Velké Meziříčí</t>
  </si>
  <si>
    <t>Zámecké schody 1200/4, 594 01  Velké Meziříčí</t>
  </si>
  <si>
    <t>Technické služby VM s. r. o.</t>
    <phoneticPr fontId="0" type="noConversion"/>
  </si>
  <si>
    <t>Mostiště, 594 01  Velké Meziříčí</t>
  </si>
  <si>
    <t>Družstevní 212, 594 01  Velké Meziříčí</t>
  </si>
  <si>
    <t>Karlov 772, 594 01  Velké Meziříčí</t>
  </si>
  <si>
    <t>Karlov "U Vysokého mostu", 594 01  Velké Meziříčí</t>
  </si>
  <si>
    <t>U Tržiště 841/4, 594 01  Velké Meziříčí</t>
  </si>
  <si>
    <t>Město Velké Meziříčí-SMB</t>
    <phoneticPr fontId="0" type="noConversion"/>
  </si>
  <si>
    <t>Bezručova 1520/7, 594 01 Velké Meziříčí</t>
  </si>
  <si>
    <t>Bezručova 1543 /12, 594 01 Velké Meziříčí</t>
  </si>
  <si>
    <t>Bezručova 1543/12, 594 01 Velké Meziříčí</t>
  </si>
  <si>
    <t>Pionýrská 1873/1, 594 01 Velké Meziříčí</t>
  </si>
  <si>
    <t>Pionýrská 1874/3, 594 01 Velké Meziříčí</t>
  </si>
  <si>
    <t>Mírová 1887/52, 594 01 Velké Meziříčí</t>
  </si>
  <si>
    <t>Mírová 1888/54, 594 01 Velké Meziříčí</t>
  </si>
  <si>
    <t>Čermákova 1926/2, 594 01  Velké Meziříčí</t>
  </si>
  <si>
    <t>Čermákova 1927/4, 594 01  Velké Meziříčí</t>
  </si>
  <si>
    <t>Zdenky Vorlové 2001, 594 01  Velké Meziříčí</t>
  </si>
  <si>
    <t>Mírová 1886/50, 594 01  Velké Meziříčí</t>
  </si>
  <si>
    <t>Pionýrská 20115/5, 594 01  Velké Meziříčí</t>
  </si>
  <si>
    <t>Čermákova 2009/49, 594 01  Velké Meziříčí</t>
  </si>
  <si>
    <t>Uhřínovská 540/20, 594 01  Velké Meziříčí</t>
  </si>
  <si>
    <t>Čermákova 2012/51, 594 01  Velké Meziříčí</t>
  </si>
  <si>
    <t>Čermákova 2039/53, 594 01  Velké Meziříčí</t>
  </si>
  <si>
    <t>Čermákova 2064/8, 594 01  Velké Meziříčí</t>
  </si>
  <si>
    <t>Sokolovská 1589/10, 594 01  Velké Meziříčí</t>
  </si>
  <si>
    <t>Sokolovská 1590/12, 594 01  Velké Meziříčí</t>
  </si>
  <si>
    <t>Poštovní 551 /6, 594 01  Velké Meziříčí</t>
  </si>
  <si>
    <t>Čermákova 2066/57, 594 01  Velké Meziříčí</t>
  </si>
  <si>
    <t>Nad sv. Josefem 1720/15, 594 01  Velké Meziříčí</t>
  </si>
  <si>
    <t>Čermákova 2040/55, 594 01  Velké Meziříčí</t>
  </si>
  <si>
    <t>Ostrůvek 1, 594 01  Velké Meziříčí</t>
  </si>
  <si>
    <t>Bezděkov 1754/45, 594 01  Velké Meziříčí</t>
  </si>
  <si>
    <t>Hornoměstská 359/29, 594 01  Velké Meziříčí</t>
  </si>
  <si>
    <t>V Jirchářích 313/6, 594 01  Velké Meziříčí</t>
  </si>
  <si>
    <t>Karlov 463/1, 594 01  Velké Meziříčí</t>
  </si>
  <si>
    <t>Karlov 1001/3, 594 01  Velké Meziříčí</t>
  </si>
  <si>
    <t>Karlov 708/76, 594 01  Velké Meziříčí</t>
  </si>
  <si>
    <t>Komenského 6/10, 594 01  Velké Meziříčí</t>
  </si>
  <si>
    <t>Komenského 123/13, 594 01  Velké Meziříčí</t>
  </si>
  <si>
    <t>Kostelní 1900/1, 594 01  Velké Meziříčí</t>
  </si>
  <si>
    <t>Náměstí 24/25, 594 01  Velké Meziříčí</t>
  </si>
  <si>
    <t>Nad Sv. Josefem 238/1, 594 01  Velké Meziříčí</t>
  </si>
  <si>
    <t>Nad Sv. Josefem 1735/13, 594 01  Velké Meziříčí</t>
  </si>
  <si>
    <t>Nad Sv. Josefem 1719/17, 594 01  Velké Meziříčí</t>
  </si>
  <si>
    <t>Novosady 1124/31, 594 01  Velké Meziříčí</t>
  </si>
  <si>
    <t>Náměstí 79/3, 594 01 Velké Meziříčí</t>
  </si>
  <si>
    <t>Čermákova 2065/10, 594 01 Velké Meziříčí</t>
  </si>
  <si>
    <t>Kostelní 1900/1, 594 01 Velké Meziříčí</t>
  </si>
  <si>
    <t>Město Velké Meziříčí</t>
  </si>
  <si>
    <t>Hornoměstská - CCTV, 594 01 Velké Meziříčí</t>
  </si>
  <si>
    <t>Lhotky K/134/14, 594 01 Velké Meziříčí</t>
  </si>
  <si>
    <t>Kúsky, 594 01 Velké Meziříčí</t>
  </si>
  <si>
    <t>Dolní Radslavice, 594 01 Velké Meziříčí</t>
  </si>
  <si>
    <t>Lhotky, 594 01 Velké Meziříčí</t>
  </si>
  <si>
    <t>Gen. Jaroše, 594 01 Velké Meziříčí</t>
  </si>
  <si>
    <t>Pod Kaštany, 594 01 Velké Meziříčí</t>
  </si>
  <si>
    <t>Sokolovská, 594 01 Velké Meziříčí</t>
  </si>
  <si>
    <t>Na Spravedlnosti, 594 01 Velké Meziříčí</t>
  </si>
  <si>
    <t>Třebíčská, 594 01 Velké Meziříčí</t>
  </si>
  <si>
    <t>U Světlé, 594 01 Velké Meziříčí</t>
  </si>
  <si>
    <t>Vrchovecká, 594 01 Velké Meziříčí</t>
  </si>
  <si>
    <t>Zámecká, 594 01 Velké Meziříčí</t>
  </si>
  <si>
    <t>Záviškova, 594 01 Velké Meziříčí</t>
  </si>
  <si>
    <t>Náměstí 27/28, 594 01 Velké Meziříčí</t>
  </si>
  <si>
    <t>Radnická 29/1, 594 01 Velké Meziříčí</t>
  </si>
  <si>
    <t>Náměstí, 594 01 Velké Meziříčí</t>
  </si>
  <si>
    <t>Novosady, 594 01 Velké Meziříčí</t>
  </si>
  <si>
    <t>Nad Gymnáziem, 594 01 Velké Meziříčí</t>
  </si>
  <si>
    <t>Karlov, 594 01 Velké Meziříčí</t>
  </si>
  <si>
    <t>Příkopy, 594 01 Velké Meziříčí</t>
  </si>
  <si>
    <t>Letná, 594 01 Velké Meziříčí</t>
  </si>
  <si>
    <t>Lhotky 80, 594 01  Velké Meziříčí</t>
  </si>
  <si>
    <t>Hrbov, 594 01 Velké Meziříčí</t>
  </si>
  <si>
    <t>Svařenov, 594 01 Velké Meziříčí</t>
  </si>
  <si>
    <t>Mostiště, 594 01 Velké Meziříčí</t>
  </si>
  <si>
    <t>Olší nad Oslavou, 594 01 Velké Meziříčí</t>
  </si>
  <si>
    <t>Jihlavská K/3821/3, 594 01  Velké Meziříčí</t>
  </si>
  <si>
    <t>Karlov K/5196/2, 594 01 Velké Meziříčí</t>
  </si>
  <si>
    <t>Dubová K/6051/84, 594 01 Velké Meziříčí</t>
  </si>
  <si>
    <t>Oslavická - sportovní areál, 594 01 Velké Meziříčí</t>
  </si>
  <si>
    <t>Sokolovská K/999, 594 01 Velké Meziříčí</t>
  </si>
  <si>
    <t>Františky Stránecké, 594 01  Velké Meziříčí</t>
  </si>
  <si>
    <t>Jižní, 594 01  Velké Meziříčí</t>
  </si>
  <si>
    <t>Hliniště K/3619, 594 01  Velké Meziříčí</t>
  </si>
  <si>
    <t>Rozkoš K/21/1, 594 01 Velké Meziříčí</t>
  </si>
  <si>
    <t>Hornoměstká K/2851/5, 594 01 Velké Meziříčí</t>
  </si>
  <si>
    <t>Jižní,  594 01 Velké Meziříčí</t>
  </si>
  <si>
    <t>Bezděkov, 594 01 Velké Meziříčí</t>
  </si>
  <si>
    <t>Družstevní, 594 01 Velké Meziříčí</t>
  </si>
  <si>
    <t>Hornoměstská, 594 01 Velké Meziříčí</t>
  </si>
  <si>
    <t>Nad Sv. Josefem, 594 01 Velké Meziříčí</t>
  </si>
  <si>
    <t>Ostrůvek, 594 01 Velké Meziříčí</t>
  </si>
  <si>
    <t>Mírová, 594 01 Velké Meziříčí</t>
  </si>
  <si>
    <t>Fajtův kopec, 594 01 Velké Meziříčí</t>
  </si>
  <si>
    <t>Bezručova, 594 01 Velké Meziříčí</t>
  </si>
  <si>
    <t>Hřbitovní K/2782, 594 01 Velké Meziříčí</t>
  </si>
  <si>
    <t>Olší nad Oslavou 102, 594 01  Velké Meziříčí</t>
  </si>
  <si>
    <t>Hliniště  K/3800/66, 594 01  Velké Meziříčí</t>
  </si>
  <si>
    <t>Třebíčská K/5814/19, 594 01  Velké Meziříčí</t>
  </si>
  <si>
    <t>Olší na Oslavou - hřiště, 594 01 Velké Meziříčí</t>
  </si>
  <si>
    <t>Místní dům - klubovna, Olší nad Oslavou 61, 594 01  Velké Meziříčí</t>
  </si>
  <si>
    <t>Olší na Oslavou - hasiči, 594 01 Velké Meziříčí</t>
  </si>
  <si>
    <t>Karlov K5075/1, 594 01  Velké Meziříčí</t>
  </si>
  <si>
    <t>Čechova K/1499/1, 594 01  Velké Meziříčí</t>
  </si>
  <si>
    <t>Oslavická  K/5998/5, 59401  Velké Meziříčí</t>
  </si>
  <si>
    <t>Sokolovská K/2328</t>
  </si>
  <si>
    <t>Olší nad Oslavou K/103</t>
  </si>
  <si>
    <t>Hornoměstská 395/36</t>
  </si>
  <si>
    <t>Lhotky 49, 594 01 Velké Meziříčí</t>
  </si>
  <si>
    <t>Spotřeba plynu v budovách města 2018</t>
  </si>
  <si>
    <t>Adresa místa spotřeby</t>
  </si>
  <si>
    <t xml:space="preserve">Roční odběr  [MWh]                               </t>
    <phoneticPr fontId="0" type="noConversion"/>
  </si>
  <si>
    <t>Poštovní 1663/3  Velké Meziříčí</t>
  </si>
  <si>
    <t>Komenského 1/22, 594 01  Velké Meziříčí</t>
  </si>
  <si>
    <t>Sportovní 1794/6, 594 01 Velké Meziříčí</t>
  </si>
  <si>
    <t>Mostiště 50</t>
  </si>
  <si>
    <t>Mostiště 127</t>
  </si>
  <si>
    <t>Technické služby VM s. r. o.</t>
  </si>
  <si>
    <t>Karlov 1398/54, 594 01 Velké Meziříčí</t>
  </si>
  <si>
    <t>Karlov 772, 594 01 Velké Meziříčí</t>
  </si>
  <si>
    <t>Město Velké Meziříčí-SMB</t>
    <phoneticPr fontId="0" type="noConversion"/>
  </si>
  <si>
    <t>Město Velké Meziříčí - Eko centrum a mateřské centrum</t>
  </si>
  <si>
    <t>Ostrůvek 288/2, 594 01  Velké Meziříčí</t>
  </si>
  <si>
    <t>Sokolovská 1589/10, 594 01 Velké Meziříčí</t>
  </si>
  <si>
    <t>Město Velké Meziříčí - pohřební služba</t>
  </si>
  <si>
    <t>Náměstí 79/3, 594 01  Velké Meziříčí</t>
  </si>
  <si>
    <t>Město Velké Meziříčí- MěÚ Obecník</t>
  </si>
  <si>
    <t>Město Velké Meziříčí - MěÚ radnice</t>
  </si>
  <si>
    <t>Radnická 29/1, 594 01  Velké Meziříčí</t>
  </si>
  <si>
    <t>Město Velké Meziříčí - hasičská zbrojnice</t>
  </si>
  <si>
    <t>Nad Gymnáziem 464/17, 594 01  Velké Meziříčí</t>
  </si>
  <si>
    <t>Město Velké Meziříčí - MěÚ nová budova</t>
  </si>
  <si>
    <t>Náměstí 27/28, 594 01  Velké Meziříčí</t>
  </si>
  <si>
    <t>Město Velké Meziříčí - MěÚ Spořitelna</t>
  </si>
  <si>
    <t>Náměstí 14/16, 594 01  Velké Meziříčí</t>
  </si>
  <si>
    <t>Dóza . Středisko volného času Velké Meziříčí, příspěvková organizace</t>
  </si>
  <si>
    <t>Komenského 10/2, 594 01 Velké Meziříčí</t>
  </si>
  <si>
    <t>Spotřeba vody</t>
  </si>
  <si>
    <t>DOMÁCNOSTI</t>
  </si>
  <si>
    <t>SPOTŘEBA NA OSOBU/ROK</t>
  </si>
  <si>
    <t>OSTATNÍ</t>
  </si>
  <si>
    <t>MOSTIŠTĚ</t>
  </si>
  <si>
    <t>OLŠÍ NAD OSLAVOU</t>
  </si>
  <si>
    <t>HRBOV</t>
  </si>
  <si>
    <t>SVAŘENOV</t>
  </si>
  <si>
    <t>LHOTKY, KÚSKY, D.RADSLAVICE</t>
  </si>
  <si>
    <t>VELKÉ MEZIŘÍČÍ</t>
  </si>
  <si>
    <t>CELKEM (v tis.m3)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</si>
</sst>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#.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49" fontId="1" fillId="4" borderId="12" xfId="0" applyNumberFormat="1" applyFont="1" applyFill="1" applyBorder="1" applyAlignment="1">
      <alignment horizontal="left" vertical="center" wrapText="1"/>
    </xf>
    <xf numFmtId="4" fontId="1" fillId="5" borderId="13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10" fillId="0" borderId="0" xfId="0" applyFont="1" applyFill="1"/>
    <xf numFmtId="49" fontId="1" fillId="0" borderId="5" xfId="0" applyNumberFormat="1" applyFont="1" applyFill="1" applyBorder="1" applyAlignment="1">
      <alignment horizontal="left" vertical="center"/>
    </xf>
    <xf numFmtId="49" fontId="6" fillId="4" borderId="12" xfId="0" applyNumberFormat="1" applyFont="1" applyFill="1" applyBorder="1" applyAlignment="1">
      <alignment horizontal="left" vertical="center" wrapText="1"/>
    </xf>
    <xf numFmtId="49" fontId="1" fillId="4" borderId="12" xfId="0" applyNumberFormat="1" applyFont="1" applyFill="1" applyBorder="1" applyAlignment="1">
      <alignment horizontal="left" vertical="center"/>
    </xf>
    <xf numFmtId="49" fontId="11" fillId="4" borderId="12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vertical="center" wrapText="1"/>
    </xf>
    <xf numFmtId="4" fontId="8" fillId="5" borderId="16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5" borderId="18" xfId="0" applyNumberFormat="1" applyFont="1" applyFill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/>
    </xf>
    <xf numFmtId="0" fontId="0" fillId="3" borderId="21" xfId="0" applyFill="1" applyBorder="1"/>
    <xf numFmtId="0" fontId="14" fillId="2" borderId="22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0" fillId="3" borderId="25" xfId="0" applyFill="1" applyBorder="1"/>
    <xf numFmtId="0" fontId="15" fillId="6" borderId="27" xfId="0" applyFont="1" applyFill="1" applyBorder="1" applyAlignment="1">
      <alignment horizontal="center" wrapText="1"/>
    </xf>
    <xf numFmtId="0" fontId="15" fillId="2" borderId="22" xfId="0" applyFont="1" applyFill="1" applyBorder="1"/>
    <xf numFmtId="2" fontId="0" fillId="6" borderId="23" xfId="0" applyNumberFormat="1" applyFill="1" applyBorder="1" applyAlignment="1">
      <alignment horizontal="center"/>
    </xf>
    <xf numFmtId="0" fontId="15" fillId="2" borderId="29" xfId="0" applyFont="1" applyFill="1" applyBorder="1"/>
    <xf numFmtId="2" fontId="0" fillId="6" borderId="30" xfId="0" applyNumberFormat="1" applyFill="1" applyBorder="1" applyAlignment="1">
      <alignment horizontal="center"/>
    </xf>
    <xf numFmtId="0" fontId="15" fillId="2" borderId="26" xfId="0" applyFont="1" applyFill="1" applyBorder="1"/>
    <xf numFmtId="2" fontId="0" fillId="6" borderId="27" xfId="0" applyNumberFormat="1" applyFill="1" applyBorder="1" applyAlignment="1">
      <alignment horizontal="center"/>
    </xf>
    <xf numFmtId="2" fontId="13" fillId="6" borderId="33" xfId="0" applyNumberFormat="1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2" fontId="0" fillId="7" borderId="31" xfId="0" applyNumberFormat="1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2" fontId="13" fillId="7" borderId="34" xfId="0" applyNumberFormat="1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  <xf numFmtId="2" fontId="0" fillId="8" borderId="22" xfId="0" applyNumberFormat="1" applyFill="1" applyBorder="1" applyAlignment="1">
      <alignment horizontal="center"/>
    </xf>
    <xf numFmtId="2" fontId="0" fillId="8" borderId="29" xfId="0" applyNumberFormat="1" applyFill="1" applyBorder="1" applyAlignment="1">
      <alignment horizontal="center"/>
    </xf>
    <xf numFmtId="2" fontId="0" fillId="8" borderId="26" xfId="0" applyNumberFormat="1" applyFill="1" applyBorder="1" applyAlignment="1">
      <alignment horizontal="center"/>
    </xf>
    <xf numFmtId="2" fontId="13" fillId="8" borderId="32" xfId="0" applyNumberFormat="1" applyFont="1" applyFill="1" applyBorder="1" applyAlignment="1">
      <alignment horizontal="center"/>
    </xf>
    <xf numFmtId="0" fontId="15" fillId="2" borderId="32" xfId="0" applyFont="1" applyFill="1" applyBorder="1" applyAlignment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3"/>
  <sheetViews>
    <sheetView workbookViewId="0">
      <selection activeCell="E7" sqref="E7"/>
    </sheetView>
  </sheetViews>
  <sheetFormatPr defaultColWidth="12.5703125" defaultRowHeight="12.75" x14ac:dyDescent="0.2"/>
  <cols>
    <col min="1" max="1" width="41.140625" style="1" customWidth="1"/>
    <col min="2" max="2" width="36.28515625" style="2" customWidth="1"/>
    <col min="3" max="5" width="18.42578125" style="3" customWidth="1"/>
    <col min="6" max="6" width="12.5703125" style="14"/>
    <col min="7" max="256" width="12.5703125" style="3"/>
    <col min="257" max="257" width="41.140625" style="3" customWidth="1"/>
    <col min="258" max="258" width="36.28515625" style="3" customWidth="1"/>
    <col min="259" max="261" width="18.42578125" style="3" customWidth="1"/>
    <col min="262" max="512" width="12.5703125" style="3"/>
    <col min="513" max="513" width="41.140625" style="3" customWidth="1"/>
    <col min="514" max="514" width="36.28515625" style="3" customWidth="1"/>
    <col min="515" max="517" width="18.42578125" style="3" customWidth="1"/>
    <col min="518" max="768" width="12.5703125" style="3"/>
    <col min="769" max="769" width="41.140625" style="3" customWidth="1"/>
    <col min="770" max="770" width="36.28515625" style="3" customWidth="1"/>
    <col min="771" max="773" width="18.42578125" style="3" customWidth="1"/>
    <col min="774" max="1024" width="12.5703125" style="3"/>
    <col min="1025" max="1025" width="41.140625" style="3" customWidth="1"/>
    <col min="1026" max="1026" width="36.28515625" style="3" customWidth="1"/>
    <col min="1027" max="1029" width="18.42578125" style="3" customWidth="1"/>
    <col min="1030" max="1280" width="12.5703125" style="3"/>
    <col min="1281" max="1281" width="41.140625" style="3" customWidth="1"/>
    <col min="1282" max="1282" width="36.28515625" style="3" customWidth="1"/>
    <col min="1283" max="1285" width="18.42578125" style="3" customWidth="1"/>
    <col min="1286" max="1536" width="12.5703125" style="3"/>
    <col min="1537" max="1537" width="41.140625" style="3" customWidth="1"/>
    <col min="1538" max="1538" width="36.28515625" style="3" customWidth="1"/>
    <col min="1539" max="1541" width="18.42578125" style="3" customWidth="1"/>
    <col min="1542" max="1792" width="12.5703125" style="3"/>
    <col min="1793" max="1793" width="41.140625" style="3" customWidth="1"/>
    <col min="1794" max="1794" width="36.28515625" style="3" customWidth="1"/>
    <col min="1795" max="1797" width="18.42578125" style="3" customWidth="1"/>
    <col min="1798" max="2048" width="12.5703125" style="3"/>
    <col min="2049" max="2049" width="41.140625" style="3" customWidth="1"/>
    <col min="2050" max="2050" width="36.28515625" style="3" customWidth="1"/>
    <col min="2051" max="2053" width="18.42578125" style="3" customWidth="1"/>
    <col min="2054" max="2304" width="12.5703125" style="3"/>
    <col min="2305" max="2305" width="41.140625" style="3" customWidth="1"/>
    <col min="2306" max="2306" width="36.28515625" style="3" customWidth="1"/>
    <col min="2307" max="2309" width="18.42578125" style="3" customWidth="1"/>
    <col min="2310" max="2560" width="12.5703125" style="3"/>
    <col min="2561" max="2561" width="41.140625" style="3" customWidth="1"/>
    <col min="2562" max="2562" width="36.28515625" style="3" customWidth="1"/>
    <col min="2563" max="2565" width="18.42578125" style="3" customWidth="1"/>
    <col min="2566" max="2816" width="12.5703125" style="3"/>
    <col min="2817" max="2817" width="41.140625" style="3" customWidth="1"/>
    <col min="2818" max="2818" width="36.28515625" style="3" customWidth="1"/>
    <col min="2819" max="2821" width="18.42578125" style="3" customWidth="1"/>
    <col min="2822" max="3072" width="12.5703125" style="3"/>
    <col min="3073" max="3073" width="41.140625" style="3" customWidth="1"/>
    <col min="3074" max="3074" width="36.28515625" style="3" customWidth="1"/>
    <col min="3075" max="3077" width="18.42578125" style="3" customWidth="1"/>
    <col min="3078" max="3328" width="12.5703125" style="3"/>
    <col min="3329" max="3329" width="41.140625" style="3" customWidth="1"/>
    <col min="3330" max="3330" width="36.28515625" style="3" customWidth="1"/>
    <col min="3331" max="3333" width="18.42578125" style="3" customWidth="1"/>
    <col min="3334" max="3584" width="12.5703125" style="3"/>
    <col min="3585" max="3585" width="41.140625" style="3" customWidth="1"/>
    <col min="3586" max="3586" width="36.28515625" style="3" customWidth="1"/>
    <col min="3587" max="3589" width="18.42578125" style="3" customWidth="1"/>
    <col min="3590" max="3840" width="12.5703125" style="3"/>
    <col min="3841" max="3841" width="41.140625" style="3" customWidth="1"/>
    <col min="3842" max="3842" width="36.28515625" style="3" customWidth="1"/>
    <col min="3843" max="3845" width="18.42578125" style="3" customWidth="1"/>
    <col min="3846" max="4096" width="12.5703125" style="3"/>
    <col min="4097" max="4097" width="41.140625" style="3" customWidth="1"/>
    <col min="4098" max="4098" width="36.28515625" style="3" customWidth="1"/>
    <col min="4099" max="4101" width="18.42578125" style="3" customWidth="1"/>
    <col min="4102" max="4352" width="12.5703125" style="3"/>
    <col min="4353" max="4353" width="41.140625" style="3" customWidth="1"/>
    <col min="4354" max="4354" width="36.28515625" style="3" customWidth="1"/>
    <col min="4355" max="4357" width="18.42578125" style="3" customWidth="1"/>
    <col min="4358" max="4608" width="12.5703125" style="3"/>
    <col min="4609" max="4609" width="41.140625" style="3" customWidth="1"/>
    <col min="4610" max="4610" width="36.28515625" style="3" customWidth="1"/>
    <col min="4611" max="4613" width="18.42578125" style="3" customWidth="1"/>
    <col min="4614" max="4864" width="12.5703125" style="3"/>
    <col min="4865" max="4865" width="41.140625" style="3" customWidth="1"/>
    <col min="4866" max="4866" width="36.28515625" style="3" customWidth="1"/>
    <col min="4867" max="4869" width="18.42578125" style="3" customWidth="1"/>
    <col min="4870" max="5120" width="12.5703125" style="3"/>
    <col min="5121" max="5121" width="41.140625" style="3" customWidth="1"/>
    <col min="5122" max="5122" width="36.28515625" style="3" customWidth="1"/>
    <col min="5123" max="5125" width="18.42578125" style="3" customWidth="1"/>
    <col min="5126" max="5376" width="12.5703125" style="3"/>
    <col min="5377" max="5377" width="41.140625" style="3" customWidth="1"/>
    <col min="5378" max="5378" width="36.28515625" style="3" customWidth="1"/>
    <col min="5379" max="5381" width="18.42578125" style="3" customWidth="1"/>
    <col min="5382" max="5632" width="12.5703125" style="3"/>
    <col min="5633" max="5633" width="41.140625" style="3" customWidth="1"/>
    <col min="5634" max="5634" width="36.28515625" style="3" customWidth="1"/>
    <col min="5635" max="5637" width="18.42578125" style="3" customWidth="1"/>
    <col min="5638" max="5888" width="12.5703125" style="3"/>
    <col min="5889" max="5889" width="41.140625" style="3" customWidth="1"/>
    <col min="5890" max="5890" width="36.28515625" style="3" customWidth="1"/>
    <col min="5891" max="5893" width="18.42578125" style="3" customWidth="1"/>
    <col min="5894" max="6144" width="12.5703125" style="3"/>
    <col min="6145" max="6145" width="41.140625" style="3" customWidth="1"/>
    <col min="6146" max="6146" width="36.28515625" style="3" customWidth="1"/>
    <col min="6147" max="6149" width="18.42578125" style="3" customWidth="1"/>
    <col min="6150" max="6400" width="12.5703125" style="3"/>
    <col min="6401" max="6401" width="41.140625" style="3" customWidth="1"/>
    <col min="6402" max="6402" width="36.28515625" style="3" customWidth="1"/>
    <col min="6403" max="6405" width="18.42578125" style="3" customWidth="1"/>
    <col min="6406" max="6656" width="12.5703125" style="3"/>
    <col min="6657" max="6657" width="41.140625" style="3" customWidth="1"/>
    <col min="6658" max="6658" width="36.28515625" style="3" customWidth="1"/>
    <col min="6659" max="6661" width="18.42578125" style="3" customWidth="1"/>
    <col min="6662" max="6912" width="12.5703125" style="3"/>
    <col min="6913" max="6913" width="41.140625" style="3" customWidth="1"/>
    <col min="6914" max="6914" width="36.28515625" style="3" customWidth="1"/>
    <col min="6915" max="6917" width="18.42578125" style="3" customWidth="1"/>
    <col min="6918" max="7168" width="12.5703125" style="3"/>
    <col min="7169" max="7169" width="41.140625" style="3" customWidth="1"/>
    <col min="7170" max="7170" width="36.28515625" style="3" customWidth="1"/>
    <col min="7171" max="7173" width="18.42578125" style="3" customWidth="1"/>
    <col min="7174" max="7424" width="12.5703125" style="3"/>
    <col min="7425" max="7425" width="41.140625" style="3" customWidth="1"/>
    <col min="7426" max="7426" width="36.28515625" style="3" customWidth="1"/>
    <col min="7427" max="7429" width="18.42578125" style="3" customWidth="1"/>
    <col min="7430" max="7680" width="12.5703125" style="3"/>
    <col min="7681" max="7681" width="41.140625" style="3" customWidth="1"/>
    <col min="7682" max="7682" width="36.28515625" style="3" customWidth="1"/>
    <col min="7683" max="7685" width="18.42578125" style="3" customWidth="1"/>
    <col min="7686" max="7936" width="12.5703125" style="3"/>
    <col min="7937" max="7937" width="41.140625" style="3" customWidth="1"/>
    <col min="7938" max="7938" width="36.28515625" style="3" customWidth="1"/>
    <col min="7939" max="7941" width="18.42578125" style="3" customWidth="1"/>
    <col min="7942" max="8192" width="12.5703125" style="3"/>
    <col min="8193" max="8193" width="41.140625" style="3" customWidth="1"/>
    <col min="8194" max="8194" width="36.28515625" style="3" customWidth="1"/>
    <col min="8195" max="8197" width="18.42578125" style="3" customWidth="1"/>
    <col min="8198" max="8448" width="12.5703125" style="3"/>
    <col min="8449" max="8449" width="41.140625" style="3" customWidth="1"/>
    <col min="8450" max="8450" width="36.28515625" style="3" customWidth="1"/>
    <col min="8451" max="8453" width="18.42578125" style="3" customWidth="1"/>
    <col min="8454" max="8704" width="12.5703125" style="3"/>
    <col min="8705" max="8705" width="41.140625" style="3" customWidth="1"/>
    <col min="8706" max="8706" width="36.28515625" style="3" customWidth="1"/>
    <col min="8707" max="8709" width="18.42578125" style="3" customWidth="1"/>
    <col min="8710" max="8960" width="12.5703125" style="3"/>
    <col min="8961" max="8961" width="41.140625" style="3" customWidth="1"/>
    <col min="8962" max="8962" width="36.28515625" style="3" customWidth="1"/>
    <col min="8963" max="8965" width="18.42578125" style="3" customWidth="1"/>
    <col min="8966" max="9216" width="12.5703125" style="3"/>
    <col min="9217" max="9217" width="41.140625" style="3" customWidth="1"/>
    <col min="9218" max="9218" width="36.28515625" style="3" customWidth="1"/>
    <col min="9219" max="9221" width="18.42578125" style="3" customWidth="1"/>
    <col min="9222" max="9472" width="12.5703125" style="3"/>
    <col min="9473" max="9473" width="41.140625" style="3" customWidth="1"/>
    <col min="9474" max="9474" width="36.28515625" style="3" customWidth="1"/>
    <col min="9475" max="9477" width="18.42578125" style="3" customWidth="1"/>
    <col min="9478" max="9728" width="12.5703125" style="3"/>
    <col min="9729" max="9729" width="41.140625" style="3" customWidth="1"/>
    <col min="9730" max="9730" width="36.28515625" style="3" customWidth="1"/>
    <col min="9731" max="9733" width="18.42578125" style="3" customWidth="1"/>
    <col min="9734" max="9984" width="12.5703125" style="3"/>
    <col min="9985" max="9985" width="41.140625" style="3" customWidth="1"/>
    <col min="9986" max="9986" width="36.28515625" style="3" customWidth="1"/>
    <col min="9987" max="9989" width="18.42578125" style="3" customWidth="1"/>
    <col min="9990" max="10240" width="12.5703125" style="3"/>
    <col min="10241" max="10241" width="41.140625" style="3" customWidth="1"/>
    <col min="10242" max="10242" width="36.28515625" style="3" customWidth="1"/>
    <col min="10243" max="10245" width="18.42578125" style="3" customWidth="1"/>
    <col min="10246" max="10496" width="12.5703125" style="3"/>
    <col min="10497" max="10497" width="41.140625" style="3" customWidth="1"/>
    <col min="10498" max="10498" width="36.28515625" style="3" customWidth="1"/>
    <col min="10499" max="10501" width="18.42578125" style="3" customWidth="1"/>
    <col min="10502" max="10752" width="12.5703125" style="3"/>
    <col min="10753" max="10753" width="41.140625" style="3" customWidth="1"/>
    <col min="10754" max="10754" width="36.28515625" style="3" customWidth="1"/>
    <col min="10755" max="10757" width="18.42578125" style="3" customWidth="1"/>
    <col min="10758" max="11008" width="12.5703125" style="3"/>
    <col min="11009" max="11009" width="41.140625" style="3" customWidth="1"/>
    <col min="11010" max="11010" width="36.28515625" style="3" customWidth="1"/>
    <col min="11011" max="11013" width="18.42578125" style="3" customWidth="1"/>
    <col min="11014" max="11264" width="12.5703125" style="3"/>
    <col min="11265" max="11265" width="41.140625" style="3" customWidth="1"/>
    <col min="11266" max="11266" width="36.28515625" style="3" customWidth="1"/>
    <col min="11267" max="11269" width="18.42578125" style="3" customWidth="1"/>
    <col min="11270" max="11520" width="12.5703125" style="3"/>
    <col min="11521" max="11521" width="41.140625" style="3" customWidth="1"/>
    <col min="11522" max="11522" width="36.28515625" style="3" customWidth="1"/>
    <col min="11523" max="11525" width="18.42578125" style="3" customWidth="1"/>
    <col min="11526" max="11776" width="12.5703125" style="3"/>
    <col min="11777" max="11777" width="41.140625" style="3" customWidth="1"/>
    <col min="11778" max="11778" width="36.28515625" style="3" customWidth="1"/>
    <col min="11779" max="11781" width="18.42578125" style="3" customWidth="1"/>
    <col min="11782" max="12032" width="12.5703125" style="3"/>
    <col min="12033" max="12033" width="41.140625" style="3" customWidth="1"/>
    <col min="12034" max="12034" width="36.28515625" style="3" customWidth="1"/>
    <col min="12035" max="12037" width="18.42578125" style="3" customWidth="1"/>
    <col min="12038" max="12288" width="12.5703125" style="3"/>
    <col min="12289" max="12289" width="41.140625" style="3" customWidth="1"/>
    <col min="12290" max="12290" width="36.28515625" style="3" customWidth="1"/>
    <col min="12291" max="12293" width="18.42578125" style="3" customWidth="1"/>
    <col min="12294" max="12544" width="12.5703125" style="3"/>
    <col min="12545" max="12545" width="41.140625" style="3" customWidth="1"/>
    <col min="12546" max="12546" width="36.28515625" style="3" customWidth="1"/>
    <col min="12547" max="12549" width="18.42578125" style="3" customWidth="1"/>
    <col min="12550" max="12800" width="12.5703125" style="3"/>
    <col min="12801" max="12801" width="41.140625" style="3" customWidth="1"/>
    <col min="12802" max="12802" width="36.28515625" style="3" customWidth="1"/>
    <col min="12803" max="12805" width="18.42578125" style="3" customWidth="1"/>
    <col min="12806" max="13056" width="12.5703125" style="3"/>
    <col min="13057" max="13057" width="41.140625" style="3" customWidth="1"/>
    <col min="13058" max="13058" width="36.28515625" style="3" customWidth="1"/>
    <col min="13059" max="13061" width="18.42578125" style="3" customWidth="1"/>
    <col min="13062" max="13312" width="12.5703125" style="3"/>
    <col min="13313" max="13313" width="41.140625" style="3" customWidth="1"/>
    <col min="13314" max="13314" width="36.28515625" style="3" customWidth="1"/>
    <col min="13315" max="13317" width="18.42578125" style="3" customWidth="1"/>
    <col min="13318" max="13568" width="12.5703125" style="3"/>
    <col min="13569" max="13569" width="41.140625" style="3" customWidth="1"/>
    <col min="13570" max="13570" width="36.28515625" style="3" customWidth="1"/>
    <col min="13571" max="13573" width="18.42578125" style="3" customWidth="1"/>
    <col min="13574" max="13824" width="12.5703125" style="3"/>
    <col min="13825" max="13825" width="41.140625" style="3" customWidth="1"/>
    <col min="13826" max="13826" width="36.28515625" style="3" customWidth="1"/>
    <col min="13827" max="13829" width="18.42578125" style="3" customWidth="1"/>
    <col min="13830" max="14080" width="12.5703125" style="3"/>
    <col min="14081" max="14081" width="41.140625" style="3" customWidth="1"/>
    <col min="14082" max="14082" width="36.28515625" style="3" customWidth="1"/>
    <col min="14083" max="14085" width="18.42578125" style="3" customWidth="1"/>
    <col min="14086" max="14336" width="12.5703125" style="3"/>
    <col min="14337" max="14337" width="41.140625" style="3" customWidth="1"/>
    <col min="14338" max="14338" width="36.28515625" style="3" customWidth="1"/>
    <col min="14339" max="14341" width="18.42578125" style="3" customWidth="1"/>
    <col min="14342" max="14592" width="12.5703125" style="3"/>
    <col min="14593" max="14593" width="41.140625" style="3" customWidth="1"/>
    <col min="14594" max="14594" width="36.28515625" style="3" customWidth="1"/>
    <col min="14595" max="14597" width="18.42578125" style="3" customWidth="1"/>
    <col min="14598" max="14848" width="12.5703125" style="3"/>
    <col min="14849" max="14849" width="41.140625" style="3" customWidth="1"/>
    <col min="14850" max="14850" width="36.28515625" style="3" customWidth="1"/>
    <col min="14851" max="14853" width="18.42578125" style="3" customWidth="1"/>
    <col min="14854" max="15104" width="12.5703125" style="3"/>
    <col min="15105" max="15105" width="41.140625" style="3" customWidth="1"/>
    <col min="15106" max="15106" width="36.28515625" style="3" customWidth="1"/>
    <col min="15107" max="15109" width="18.42578125" style="3" customWidth="1"/>
    <col min="15110" max="15360" width="12.5703125" style="3"/>
    <col min="15361" max="15361" width="41.140625" style="3" customWidth="1"/>
    <col min="15362" max="15362" width="36.28515625" style="3" customWidth="1"/>
    <col min="15363" max="15365" width="18.42578125" style="3" customWidth="1"/>
    <col min="15366" max="15616" width="12.5703125" style="3"/>
    <col min="15617" max="15617" width="41.140625" style="3" customWidth="1"/>
    <col min="15618" max="15618" width="36.28515625" style="3" customWidth="1"/>
    <col min="15619" max="15621" width="18.42578125" style="3" customWidth="1"/>
    <col min="15622" max="15872" width="12.5703125" style="3"/>
    <col min="15873" max="15873" width="41.140625" style="3" customWidth="1"/>
    <col min="15874" max="15874" width="36.28515625" style="3" customWidth="1"/>
    <col min="15875" max="15877" width="18.42578125" style="3" customWidth="1"/>
    <col min="15878" max="16128" width="12.5703125" style="3"/>
    <col min="16129" max="16129" width="41.140625" style="3" customWidth="1"/>
    <col min="16130" max="16130" width="36.28515625" style="3" customWidth="1"/>
    <col min="16131" max="16133" width="18.42578125" style="3" customWidth="1"/>
    <col min="16134" max="16384" width="12.5703125" style="3"/>
  </cols>
  <sheetData>
    <row r="2" spans="1:5" ht="33" customHeight="1" x14ac:dyDescent="0.25">
      <c r="A2" s="42" t="s">
        <v>0</v>
      </c>
      <c r="B2" s="43"/>
      <c r="C2" s="43"/>
      <c r="D2" s="43"/>
      <c r="E2" s="43"/>
    </row>
    <row r="3" spans="1:5" ht="13.5" thickBot="1" x14ac:dyDescent="0.25">
      <c r="A3" s="4"/>
      <c r="B3" s="5"/>
    </row>
    <row r="4" spans="1:5" ht="31.5" customHeight="1" thickTop="1" x14ac:dyDescent="0.2">
      <c r="A4" s="44" t="s">
        <v>1</v>
      </c>
      <c r="B4" s="46" t="s">
        <v>2</v>
      </c>
      <c r="C4" s="48" t="s">
        <v>3</v>
      </c>
      <c r="D4" s="48" t="s">
        <v>4</v>
      </c>
      <c r="E4" s="49" t="s">
        <v>5</v>
      </c>
    </row>
    <row r="5" spans="1:5" ht="2.25" customHeight="1" thickBot="1" x14ac:dyDescent="0.25">
      <c r="A5" s="45"/>
      <c r="B5" s="47"/>
      <c r="C5" s="47"/>
      <c r="D5" s="47"/>
      <c r="E5" s="50"/>
    </row>
    <row r="6" spans="1:5" ht="27" customHeight="1" thickTop="1" x14ac:dyDescent="0.2">
      <c r="A6" s="6" t="s">
        <v>6</v>
      </c>
      <c r="B6" s="7" t="s">
        <v>7</v>
      </c>
      <c r="C6" s="8">
        <v>0.57999999999999996</v>
      </c>
      <c r="D6" s="8">
        <v>0</v>
      </c>
      <c r="E6" s="23">
        <f t="shared" ref="E6:E69" si="0">C6+D6</f>
        <v>0.57999999999999996</v>
      </c>
    </row>
    <row r="7" spans="1:5" ht="27" customHeight="1" x14ac:dyDescent="0.2">
      <c r="A7" s="6" t="s">
        <v>6</v>
      </c>
      <c r="B7" s="7" t="s">
        <v>7</v>
      </c>
      <c r="C7" s="8">
        <v>3.69</v>
      </c>
      <c r="D7" s="8">
        <v>0</v>
      </c>
      <c r="E7" s="23">
        <f t="shared" si="0"/>
        <v>3.69</v>
      </c>
    </row>
    <row r="8" spans="1:5" ht="27" customHeight="1" x14ac:dyDescent="0.2">
      <c r="A8" s="6" t="s">
        <v>6</v>
      </c>
      <c r="B8" s="7" t="s">
        <v>8</v>
      </c>
      <c r="C8" s="8">
        <v>0.2</v>
      </c>
      <c r="D8" s="8">
        <v>9.0500000000000007</v>
      </c>
      <c r="E8" s="23">
        <f t="shared" si="0"/>
        <v>9.25</v>
      </c>
    </row>
    <row r="9" spans="1:5" ht="27" customHeight="1" x14ac:dyDescent="0.2">
      <c r="A9" s="6" t="s">
        <v>9</v>
      </c>
      <c r="B9" s="7" t="s">
        <v>10</v>
      </c>
      <c r="C9" s="8">
        <v>42.78</v>
      </c>
      <c r="D9" s="8">
        <v>17.899999999999999</v>
      </c>
      <c r="E9" s="23">
        <f t="shared" si="0"/>
        <v>60.68</v>
      </c>
    </row>
    <row r="10" spans="1:5" ht="27" customHeight="1" x14ac:dyDescent="0.2">
      <c r="A10" s="6" t="s">
        <v>9</v>
      </c>
      <c r="B10" s="7" t="s">
        <v>11</v>
      </c>
      <c r="C10" s="8">
        <v>0</v>
      </c>
      <c r="D10" s="8">
        <v>0</v>
      </c>
      <c r="E10" s="23">
        <f t="shared" si="0"/>
        <v>0</v>
      </c>
    </row>
    <row r="11" spans="1:5" ht="27" customHeight="1" x14ac:dyDescent="0.2">
      <c r="A11" s="6" t="s">
        <v>9</v>
      </c>
      <c r="B11" s="7" t="s">
        <v>12</v>
      </c>
      <c r="C11" s="8">
        <v>57.201000000000001</v>
      </c>
      <c r="D11" s="8">
        <v>20.606999999999999</v>
      </c>
      <c r="E11" s="23">
        <f t="shared" si="0"/>
        <v>77.807999999999993</v>
      </c>
    </row>
    <row r="12" spans="1:5" ht="27" customHeight="1" x14ac:dyDescent="0.2">
      <c r="A12" s="6" t="s">
        <v>13</v>
      </c>
      <c r="B12" s="7" t="s">
        <v>14</v>
      </c>
      <c r="C12" s="8">
        <v>2.58</v>
      </c>
      <c r="D12" s="8">
        <v>20.239999999999998</v>
      </c>
      <c r="E12" s="23">
        <f t="shared" si="0"/>
        <v>22.82</v>
      </c>
    </row>
    <row r="13" spans="1:5" ht="27" customHeight="1" x14ac:dyDescent="0.2">
      <c r="A13" s="6" t="s">
        <v>13</v>
      </c>
      <c r="B13" s="7" t="s">
        <v>15</v>
      </c>
      <c r="C13" s="8">
        <v>3.72</v>
      </c>
      <c r="D13" s="8">
        <v>0</v>
      </c>
      <c r="E13" s="23">
        <f t="shared" si="0"/>
        <v>3.72</v>
      </c>
    </row>
    <row r="14" spans="1:5" ht="27" customHeight="1" x14ac:dyDescent="0.2">
      <c r="A14" s="6" t="s">
        <v>16</v>
      </c>
      <c r="B14" s="7" t="s">
        <v>17</v>
      </c>
      <c r="C14" s="8">
        <v>103</v>
      </c>
      <c r="D14" s="8">
        <v>0</v>
      </c>
      <c r="E14" s="23">
        <f t="shared" si="0"/>
        <v>103</v>
      </c>
    </row>
    <row r="15" spans="1:5" ht="27" customHeight="1" x14ac:dyDescent="0.2">
      <c r="A15" s="6" t="s">
        <v>18</v>
      </c>
      <c r="B15" s="7" t="s">
        <v>19</v>
      </c>
      <c r="C15" s="8">
        <v>10.43</v>
      </c>
      <c r="D15" s="8">
        <v>4.4400000000000004</v>
      </c>
      <c r="E15" s="23">
        <f t="shared" si="0"/>
        <v>14.870000000000001</v>
      </c>
    </row>
    <row r="16" spans="1:5" ht="27" customHeight="1" x14ac:dyDescent="0.2">
      <c r="A16" s="9" t="s">
        <v>20</v>
      </c>
      <c r="B16" s="7" t="s">
        <v>21</v>
      </c>
      <c r="C16" s="8">
        <v>6.71</v>
      </c>
      <c r="D16" s="8">
        <v>0</v>
      </c>
      <c r="E16" s="23">
        <f t="shared" si="0"/>
        <v>6.71</v>
      </c>
    </row>
    <row r="17" spans="1:5" ht="27" customHeight="1" x14ac:dyDescent="0.2">
      <c r="A17" s="9" t="s">
        <v>20</v>
      </c>
      <c r="B17" s="7" t="s">
        <v>22</v>
      </c>
      <c r="C17" s="8">
        <v>13.96</v>
      </c>
      <c r="D17" s="8">
        <v>2.73</v>
      </c>
      <c r="E17" s="23">
        <f t="shared" si="0"/>
        <v>16.690000000000001</v>
      </c>
    </row>
    <row r="18" spans="1:5" ht="27" customHeight="1" x14ac:dyDescent="0.2">
      <c r="A18" s="9" t="s">
        <v>20</v>
      </c>
      <c r="B18" s="7" t="s">
        <v>23</v>
      </c>
      <c r="C18" s="8">
        <v>20.27</v>
      </c>
      <c r="D18" s="8">
        <v>5.09</v>
      </c>
      <c r="E18" s="23">
        <f t="shared" si="0"/>
        <v>25.36</v>
      </c>
    </row>
    <row r="19" spans="1:5" ht="27" customHeight="1" x14ac:dyDescent="0.2">
      <c r="A19" s="9" t="s">
        <v>20</v>
      </c>
      <c r="B19" s="7" t="s">
        <v>24</v>
      </c>
      <c r="C19" s="8">
        <v>9.02</v>
      </c>
      <c r="D19" s="8">
        <v>3.1</v>
      </c>
      <c r="E19" s="23">
        <f t="shared" si="0"/>
        <v>12.12</v>
      </c>
    </row>
    <row r="20" spans="1:5" ht="27" customHeight="1" x14ac:dyDescent="0.2">
      <c r="A20" s="9" t="s">
        <v>20</v>
      </c>
      <c r="B20" s="7" t="s">
        <v>25</v>
      </c>
      <c r="C20" s="8">
        <v>14.68</v>
      </c>
      <c r="D20" s="8">
        <v>3.69</v>
      </c>
      <c r="E20" s="23">
        <f t="shared" si="0"/>
        <v>18.37</v>
      </c>
    </row>
    <row r="21" spans="1:5" ht="27" customHeight="1" x14ac:dyDescent="0.2">
      <c r="A21" s="6" t="s">
        <v>26</v>
      </c>
      <c r="B21" s="7" t="s">
        <v>27</v>
      </c>
      <c r="C21" s="8">
        <v>18.234999999999999</v>
      </c>
      <c r="D21" s="8">
        <v>7.1429999999999998</v>
      </c>
      <c r="E21" s="23">
        <f t="shared" si="0"/>
        <v>25.378</v>
      </c>
    </row>
    <row r="22" spans="1:5" ht="27" customHeight="1" x14ac:dyDescent="0.2">
      <c r="A22" s="6" t="s">
        <v>28</v>
      </c>
      <c r="B22" s="7" t="s">
        <v>29</v>
      </c>
      <c r="C22" s="8">
        <v>0.48</v>
      </c>
      <c r="D22" s="8">
        <v>0</v>
      </c>
      <c r="E22" s="23">
        <f t="shared" si="0"/>
        <v>0.48</v>
      </c>
    </row>
    <row r="23" spans="1:5" ht="27" customHeight="1" x14ac:dyDescent="0.2">
      <c r="A23" s="6" t="s">
        <v>28</v>
      </c>
      <c r="B23" s="7" t="s">
        <v>29</v>
      </c>
      <c r="C23" s="8">
        <v>98.78</v>
      </c>
      <c r="D23" s="8">
        <v>0</v>
      </c>
      <c r="E23" s="23">
        <f t="shared" si="0"/>
        <v>98.78</v>
      </c>
    </row>
    <row r="24" spans="1:5" ht="27" customHeight="1" x14ac:dyDescent="0.2">
      <c r="A24" s="6" t="s">
        <v>30</v>
      </c>
      <c r="B24" s="7" t="s">
        <v>31</v>
      </c>
      <c r="C24" s="8">
        <v>5.33</v>
      </c>
      <c r="D24" s="8">
        <v>3.23</v>
      </c>
      <c r="E24" s="23">
        <f t="shared" si="0"/>
        <v>8.56</v>
      </c>
    </row>
    <row r="25" spans="1:5" ht="27" customHeight="1" x14ac:dyDescent="0.2">
      <c r="A25" s="6" t="s">
        <v>30</v>
      </c>
      <c r="B25" s="7" t="s">
        <v>32</v>
      </c>
      <c r="C25" s="8">
        <v>10.59</v>
      </c>
      <c r="D25" s="8">
        <v>0</v>
      </c>
      <c r="E25" s="23">
        <f t="shared" si="0"/>
        <v>10.59</v>
      </c>
    </row>
    <row r="26" spans="1:5" ht="27" customHeight="1" x14ac:dyDescent="0.2">
      <c r="A26" s="6" t="s">
        <v>30</v>
      </c>
      <c r="B26" s="7" t="s">
        <v>33</v>
      </c>
      <c r="C26" s="8">
        <v>5.23</v>
      </c>
      <c r="D26" s="8">
        <v>1.64</v>
      </c>
      <c r="E26" s="23">
        <f t="shared" si="0"/>
        <v>6.87</v>
      </c>
    </row>
    <row r="27" spans="1:5" ht="27" customHeight="1" x14ac:dyDescent="0.2">
      <c r="A27" s="6" t="s">
        <v>34</v>
      </c>
      <c r="B27" s="7" t="s">
        <v>35</v>
      </c>
      <c r="C27" s="8">
        <v>2.6</v>
      </c>
      <c r="D27" s="8">
        <v>28.8</v>
      </c>
      <c r="E27" s="23">
        <f t="shared" si="0"/>
        <v>31.400000000000002</v>
      </c>
    </row>
    <row r="28" spans="1:5" ht="27" customHeight="1" x14ac:dyDescent="0.2">
      <c r="A28" s="10" t="s">
        <v>36</v>
      </c>
      <c r="B28" s="7" t="s">
        <v>37</v>
      </c>
      <c r="C28" s="8">
        <v>1.77</v>
      </c>
      <c r="D28" s="8">
        <v>0</v>
      </c>
      <c r="E28" s="23">
        <f t="shared" si="0"/>
        <v>1.77</v>
      </c>
    </row>
    <row r="29" spans="1:5" ht="27" customHeight="1" x14ac:dyDescent="0.2">
      <c r="A29" s="10" t="s">
        <v>36</v>
      </c>
      <c r="B29" s="7" t="s">
        <v>38</v>
      </c>
      <c r="C29" s="8">
        <v>18.61</v>
      </c>
      <c r="D29" s="8">
        <v>16.82</v>
      </c>
      <c r="E29" s="23">
        <f t="shared" si="0"/>
        <v>35.43</v>
      </c>
    </row>
    <row r="30" spans="1:5" ht="27" customHeight="1" x14ac:dyDescent="0.2">
      <c r="A30" s="10" t="s">
        <v>36</v>
      </c>
      <c r="B30" s="7" t="s">
        <v>39</v>
      </c>
      <c r="C30" s="8">
        <v>10.16</v>
      </c>
      <c r="D30" s="8">
        <v>0</v>
      </c>
      <c r="E30" s="23">
        <f t="shared" si="0"/>
        <v>10.16</v>
      </c>
    </row>
    <row r="31" spans="1:5" ht="27" customHeight="1" x14ac:dyDescent="0.2">
      <c r="A31" s="10" t="s">
        <v>36</v>
      </c>
      <c r="B31" s="7" t="s">
        <v>39</v>
      </c>
      <c r="C31" s="8">
        <v>2.0699999999999998</v>
      </c>
      <c r="D31" s="8">
        <v>1</v>
      </c>
      <c r="E31" s="23">
        <f t="shared" si="0"/>
        <v>3.07</v>
      </c>
    </row>
    <row r="32" spans="1:5" ht="27" customHeight="1" x14ac:dyDescent="0.2">
      <c r="A32" s="10" t="s">
        <v>36</v>
      </c>
      <c r="B32" s="7" t="s">
        <v>40</v>
      </c>
      <c r="C32" s="8">
        <v>6.04</v>
      </c>
      <c r="D32" s="8">
        <v>13.04</v>
      </c>
      <c r="E32" s="23">
        <f t="shared" si="0"/>
        <v>19.079999999999998</v>
      </c>
    </row>
    <row r="33" spans="1:5" ht="27" customHeight="1" x14ac:dyDescent="0.2">
      <c r="A33" s="10" t="s">
        <v>36</v>
      </c>
      <c r="B33" s="7" t="s">
        <v>41</v>
      </c>
      <c r="C33" s="8">
        <v>2.8119999999999998</v>
      </c>
      <c r="D33" s="8">
        <v>13.675000000000001</v>
      </c>
      <c r="E33" s="23">
        <f t="shared" si="0"/>
        <v>16.487000000000002</v>
      </c>
    </row>
    <row r="34" spans="1:5" ht="27" customHeight="1" x14ac:dyDescent="0.2">
      <c r="A34" s="9" t="s">
        <v>42</v>
      </c>
      <c r="B34" s="7" t="s">
        <v>43</v>
      </c>
      <c r="C34" s="8">
        <v>0.14000000000000001</v>
      </c>
      <c r="D34" s="8">
        <v>0</v>
      </c>
      <c r="E34" s="23">
        <f t="shared" si="0"/>
        <v>0.14000000000000001</v>
      </c>
    </row>
    <row r="35" spans="1:5" ht="27" customHeight="1" x14ac:dyDescent="0.2">
      <c r="A35" s="9" t="s">
        <v>42</v>
      </c>
      <c r="B35" s="7" t="s">
        <v>43</v>
      </c>
      <c r="C35" s="8">
        <v>0.71</v>
      </c>
      <c r="D35" s="8">
        <v>0</v>
      </c>
      <c r="E35" s="23">
        <f t="shared" si="0"/>
        <v>0.71</v>
      </c>
    </row>
    <row r="36" spans="1:5" ht="27" customHeight="1" x14ac:dyDescent="0.2">
      <c r="A36" s="9" t="s">
        <v>42</v>
      </c>
      <c r="B36" s="7" t="s">
        <v>43</v>
      </c>
      <c r="C36" s="8">
        <v>6.65</v>
      </c>
      <c r="D36" s="8">
        <v>0</v>
      </c>
      <c r="E36" s="23">
        <f t="shared" si="0"/>
        <v>6.65</v>
      </c>
    </row>
    <row r="37" spans="1:5" ht="27" customHeight="1" x14ac:dyDescent="0.2">
      <c r="A37" s="9" t="s">
        <v>42</v>
      </c>
      <c r="B37" s="7" t="s">
        <v>43</v>
      </c>
      <c r="C37" s="8">
        <v>2.2599999999999998</v>
      </c>
      <c r="D37" s="8">
        <v>0</v>
      </c>
      <c r="E37" s="23">
        <f t="shared" si="0"/>
        <v>2.2599999999999998</v>
      </c>
    </row>
    <row r="38" spans="1:5" ht="27" customHeight="1" x14ac:dyDescent="0.2">
      <c r="A38" s="9" t="s">
        <v>42</v>
      </c>
      <c r="B38" s="7" t="s">
        <v>44</v>
      </c>
      <c r="C38" s="8">
        <v>1.1399999999999999</v>
      </c>
      <c r="D38" s="8">
        <v>0</v>
      </c>
      <c r="E38" s="23">
        <f t="shared" si="0"/>
        <v>1.1399999999999999</v>
      </c>
    </row>
    <row r="39" spans="1:5" ht="27" customHeight="1" x14ac:dyDescent="0.2">
      <c r="A39" s="9" t="s">
        <v>42</v>
      </c>
      <c r="B39" s="7" t="s">
        <v>45</v>
      </c>
      <c r="C39" s="8">
        <v>0.6</v>
      </c>
      <c r="D39" s="8">
        <v>0</v>
      </c>
      <c r="E39" s="23">
        <f t="shared" si="0"/>
        <v>0.6</v>
      </c>
    </row>
    <row r="40" spans="1:5" ht="27" customHeight="1" x14ac:dyDescent="0.2">
      <c r="A40" s="9" t="s">
        <v>42</v>
      </c>
      <c r="B40" s="7" t="s">
        <v>45</v>
      </c>
      <c r="C40" s="8">
        <v>6.84</v>
      </c>
      <c r="D40" s="8">
        <v>0</v>
      </c>
      <c r="E40" s="23">
        <f t="shared" si="0"/>
        <v>6.84</v>
      </c>
    </row>
    <row r="41" spans="1:5" ht="27" customHeight="1" x14ac:dyDescent="0.2">
      <c r="A41" s="9" t="s">
        <v>42</v>
      </c>
      <c r="B41" s="7" t="s">
        <v>45</v>
      </c>
      <c r="C41" s="8">
        <v>2.4</v>
      </c>
      <c r="D41" s="8">
        <v>0</v>
      </c>
      <c r="E41" s="23">
        <f t="shared" si="0"/>
        <v>2.4</v>
      </c>
    </row>
    <row r="42" spans="1:5" ht="27" customHeight="1" x14ac:dyDescent="0.2">
      <c r="A42" s="9" t="s">
        <v>42</v>
      </c>
      <c r="B42" s="7" t="s">
        <v>46</v>
      </c>
      <c r="C42" s="8">
        <v>0.42</v>
      </c>
      <c r="D42" s="8">
        <v>0</v>
      </c>
      <c r="E42" s="23">
        <f t="shared" si="0"/>
        <v>0.42</v>
      </c>
    </row>
    <row r="43" spans="1:5" ht="27" customHeight="1" x14ac:dyDescent="0.2">
      <c r="A43" s="9" t="s">
        <v>42</v>
      </c>
      <c r="B43" s="7" t="s">
        <v>47</v>
      </c>
      <c r="C43" s="8">
        <v>0.25</v>
      </c>
      <c r="D43" s="8">
        <v>0</v>
      </c>
      <c r="E43" s="23">
        <f t="shared" si="0"/>
        <v>0.25</v>
      </c>
    </row>
    <row r="44" spans="1:5" ht="27" customHeight="1" x14ac:dyDescent="0.2">
      <c r="A44" s="9" t="s">
        <v>42</v>
      </c>
      <c r="B44" s="7" t="s">
        <v>48</v>
      </c>
      <c r="C44" s="8">
        <v>0.28999999999999998</v>
      </c>
      <c r="D44" s="8">
        <v>0</v>
      </c>
      <c r="E44" s="23">
        <f t="shared" si="0"/>
        <v>0.28999999999999998</v>
      </c>
    </row>
    <row r="45" spans="1:5" ht="27" customHeight="1" x14ac:dyDescent="0.2">
      <c r="A45" s="9" t="s">
        <v>42</v>
      </c>
      <c r="B45" s="7" t="s">
        <v>49</v>
      </c>
      <c r="C45" s="8">
        <v>0.42</v>
      </c>
      <c r="D45" s="8">
        <v>0</v>
      </c>
      <c r="E45" s="23">
        <f t="shared" si="0"/>
        <v>0.42</v>
      </c>
    </row>
    <row r="46" spans="1:5" ht="27" customHeight="1" x14ac:dyDescent="0.2">
      <c r="A46" s="9" t="s">
        <v>42</v>
      </c>
      <c r="B46" s="7" t="s">
        <v>50</v>
      </c>
      <c r="C46" s="8">
        <v>0.21</v>
      </c>
      <c r="D46" s="8">
        <v>0</v>
      </c>
      <c r="E46" s="23">
        <f t="shared" si="0"/>
        <v>0.21</v>
      </c>
    </row>
    <row r="47" spans="1:5" ht="27" customHeight="1" x14ac:dyDescent="0.2">
      <c r="A47" s="9" t="s">
        <v>42</v>
      </c>
      <c r="B47" s="7" t="s">
        <v>51</v>
      </c>
      <c r="C47" s="8">
        <v>0.22</v>
      </c>
      <c r="D47" s="8">
        <v>0</v>
      </c>
      <c r="E47" s="23">
        <f t="shared" si="0"/>
        <v>0.22</v>
      </c>
    </row>
    <row r="48" spans="1:5" ht="27" customHeight="1" x14ac:dyDescent="0.2">
      <c r="A48" s="9" t="s">
        <v>42</v>
      </c>
      <c r="B48" s="7" t="s">
        <v>52</v>
      </c>
      <c r="C48" s="8">
        <v>20.86</v>
      </c>
      <c r="D48" s="8">
        <v>0</v>
      </c>
      <c r="E48" s="23">
        <f t="shared" si="0"/>
        <v>20.86</v>
      </c>
    </row>
    <row r="49" spans="1:5" ht="27" customHeight="1" x14ac:dyDescent="0.2">
      <c r="A49" s="9" t="s">
        <v>42</v>
      </c>
      <c r="B49" s="7" t="s">
        <v>52</v>
      </c>
      <c r="C49" s="8">
        <v>2.64</v>
      </c>
      <c r="D49" s="8">
        <v>0</v>
      </c>
      <c r="E49" s="23">
        <f t="shared" si="0"/>
        <v>2.64</v>
      </c>
    </row>
    <row r="50" spans="1:5" ht="27" customHeight="1" x14ac:dyDescent="0.2">
      <c r="A50" s="9" t="s">
        <v>42</v>
      </c>
      <c r="B50" s="7" t="s">
        <v>53</v>
      </c>
      <c r="C50" s="8">
        <v>0.15</v>
      </c>
      <c r="D50" s="8">
        <v>0</v>
      </c>
      <c r="E50" s="23">
        <f t="shared" si="0"/>
        <v>0.15</v>
      </c>
    </row>
    <row r="51" spans="1:5" ht="27" customHeight="1" x14ac:dyDescent="0.2">
      <c r="A51" s="9" t="s">
        <v>42</v>
      </c>
      <c r="B51" s="7" t="s">
        <v>54</v>
      </c>
      <c r="C51" s="8">
        <v>0.62</v>
      </c>
      <c r="D51" s="8">
        <v>0</v>
      </c>
      <c r="E51" s="23">
        <f t="shared" si="0"/>
        <v>0.62</v>
      </c>
    </row>
    <row r="52" spans="1:5" ht="27" customHeight="1" x14ac:dyDescent="0.2">
      <c r="A52" s="9" t="s">
        <v>42</v>
      </c>
      <c r="B52" s="7" t="s">
        <v>55</v>
      </c>
      <c r="C52" s="8">
        <v>0.95</v>
      </c>
      <c r="D52" s="8">
        <v>0</v>
      </c>
      <c r="E52" s="23">
        <f t="shared" si="0"/>
        <v>0.95</v>
      </c>
    </row>
    <row r="53" spans="1:5" ht="27" customHeight="1" x14ac:dyDescent="0.2">
      <c r="A53" s="9" t="s">
        <v>42</v>
      </c>
      <c r="B53" s="7" t="s">
        <v>56</v>
      </c>
      <c r="C53" s="8">
        <v>1.96</v>
      </c>
      <c r="D53" s="8">
        <v>0</v>
      </c>
      <c r="E53" s="23">
        <f t="shared" si="0"/>
        <v>1.96</v>
      </c>
    </row>
    <row r="54" spans="1:5" ht="27" customHeight="1" x14ac:dyDescent="0.2">
      <c r="A54" s="9" t="s">
        <v>42</v>
      </c>
      <c r="B54" s="7" t="s">
        <v>57</v>
      </c>
      <c r="C54" s="8">
        <v>1.67</v>
      </c>
      <c r="D54" s="8">
        <v>0</v>
      </c>
      <c r="E54" s="23">
        <f t="shared" si="0"/>
        <v>1.67</v>
      </c>
    </row>
    <row r="55" spans="1:5" ht="27" customHeight="1" x14ac:dyDescent="0.2">
      <c r="A55" s="9" t="s">
        <v>42</v>
      </c>
      <c r="B55" s="7" t="s">
        <v>58</v>
      </c>
      <c r="C55" s="8">
        <v>1.82</v>
      </c>
      <c r="D55" s="8">
        <v>0</v>
      </c>
      <c r="E55" s="23">
        <f t="shared" si="0"/>
        <v>1.82</v>
      </c>
    </row>
    <row r="56" spans="1:5" ht="27" customHeight="1" x14ac:dyDescent="0.2">
      <c r="A56" s="9" t="s">
        <v>42</v>
      </c>
      <c r="B56" s="7" t="s">
        <v>59</v>
      </c>
      <c r="C56" s="8">
        <v>1.58</v>
      </c>
      <c r="D56" s="8">
        <v>0</v>
      </c>
      <c r="E56" s="23">
        <f t="shared" si="0"/>
        <v>1.58</v>
      </c>
    </row>
    <row r="57" spans="1:5" ht="27" customHeight="1" x14ac:dyDescent="0.2">
      <c r="A57" s="9" t="s">
        <v>42</v>
      </c>
      <c r="B57" s="7" t="s">
        <v>60</v>
      </c>
      <c r="C57" s="8">
        <v>3.02</v>
      </c>
      <c r="D57" s="8">
        <v>0</v>
      </c>
      <c r="E57" s="23">
        <f t="shared" si="0"/>
        <v>3.02</v>
      </c>
    </row>
    <row r="58" spans="1:5" ht="27" customHeight="1" x14ac:dyDescent="0.2">
      <c r="A58" s="9" t="s">
        <v>42</v>
      </c>
      <c r="B58" s="7" t="s">
        <v>60</v>
      </c>
      <c r="C58" s="8">
        <v>0.19</v>
      </c>
      <c r="D58" s="8">
        <v>0</v>
      </c>
      <c r="E58" s="23">
        <f t="shared" si="0"/>
        <v>0.19</v>
      </c>
    </row>
    <row r="59" spans="1:5" ht="27" customHeight="1" x14ac:dyDescent="0.2">
      <c r="A59" s="9" t="s">
        <v>42</v>
      </c>
      <c r="B59" s="7" t="s">
        <v>61</v>
      </c>
      <c r="C59" s="8">
        <v>0.09</v>
      </c>
      <c r="D59" s="8">
        <v>0</v>
      </c>
      <c r="E59" s="23">
        <f t="shared" si="0"/>
        <v>0.09</v>
      </c>
    </row>
    <row r="60" spans="1:5" ht="27" customHeight="1" x14ac:dyDescent="0.2">
      <c r="A60" s="9" t="s">
        <v>42</v>
      </c>
      <c r="B60" s="7" t="s">
        <v>62</v>
      </c>
      <c r="C60" s="8">
        <v>0.12</v>
      </c>
      <c r="D60" s="8">
        <v>0</v>
      </c>
      <c r="E60" s="23">
        <f t="shared" si="0"/>
        <v>0.12</v>
      </c>
    </row>
    <row r="61" spans="1:5" ht="27" customHeight="1" x14ac:dyDescent="0.2">
      <c r="A61" s="9" t="s">
        <v>42</v>
      </c>
      <c r="B61" s="7" t="s">
        <v>63</v>
      </c>
      <c r="C61" s="8">
        <v>1.03</v>
      </c>
      <c r="D61" s="8">
        <v>0</v>
      </c>
      <c r="E61" s="23">
        <f t="shared" si="0"/>
        <v>1.03</v>
      </c>
    </row>
    <row r="62" spans="1:5" ht="27" customHeight="1" x14ac:dyDescent="0.2">
      <c r="A62" s="9" t="s">
        <v>42</v>
      </c>
      <c r="B62" s="7" t="s">
        <v>64</v>
      </c>
      <c r="C62" s="8">
        <v>0.24</v>
      </c>
      <c r="D62" s="8">
        <v>0</v>
      </c>
      <c r="E62" s="23">
        <f t="shared" si="0"/>
        <v>0.24</v>
      </c>
    </row>
    <row r="63" spans="1:5" ht="27" customHeight="1" x14ac:dyDescent="0.2">
      <c r="A63" s="9" t="s">
        <v>42</v>
      </c>
      <c r="B63" s="7" t="s">
        <v>8</v>
      </c>
      <c r="C63" s="8">
        <v>0.17</v>
      </c>
      <c r="D63" s="8">
        <v>0</v>
      </c>
      <c r="E63" s="23">
        <f t="shared" si="0"/>
        <v>0.17</v>
      </c>
    </row>
    <row r="64" spans="1:5" ht="27" customHeight="1" x14ac:dyDescent="0.2">
      <c r="A64" s="9" t="s">
        <v>42</v>
      </c>
      <c r="B64" s="7" t="s">
        <v>65</v>
      </c>
      <c r="C64" s="8">
        <v>0.9</v>
      </c>
      <c r="D64" s="8">
        <v>0</v>
      </c>
      <c r="E64" s="23">
        <f t="shared" si="0"/>
        <v>0.9</v>
      </c>
    </row>
    <row r="65" spans="1:5" ht="27" customHeight="1" x14ac:dyDescent="0.2">
      <c r="A65" s="9" t="s">
        <v>42</v>
      </c>
      <c r="B65" s="7" t="s">
        <v>66</v>
      </c>
      <c r="C65" s="8">
        <v>2.4</v>
      </c>
      <c r="D65" s="8">
        <v>2.02</v>
      </c>
      <c r="E65" s="23">
        <f t="shared" si="0"/>
        <v>4.42</v>
      </c>
    </row>
    <row r="66" spans="1:5" ht="27" customHeight="1" x14ac:dyDescent="0.2">
      <c r="A66" s="9" t="s">
        <v>42</v>
      </c>
      <c r="B66" s="7" t="s">
        <v>67</v>
      </c>
      <c r="C66" s="8">
        <v>0.18</v>
      </c>
      <c r="D66" s="8">
        <v>0</v>
      </c>
      <c r="E66" s="23">
        <f t="shared" si="0"/>
        <v>0.18</v>
      </c>
    </row>
    <row r="67" spans="1:5" ht="27" customHeight="1" x14ac:dyDescent="0.2">
      <c r="A67" s="9" t="s">
        <v>42</v>
      </c>
      <c r="B67" s="7" t="s">
        <v>8</v>
      </c>
      <c r="C67" s="8">
        <v>0.13</v>
      </c>
      <c r="D67" s="8">
        <v>0</v>
      </c>
      <c r="E67" s="23">
        <f t="shared" si="0"/>
        <v>0.13</v>
      </c>
    </row>
    <row r="68" spans="1:5" ht="27" customHeight="1" x14ac:dyDescent="0.2">
      <c r="A68" s="9" t="s">
        <v>42</v>
      </c>
      <c r="B68" s="7" t="s">
        <v>68</v>
      </c>
      <c r="C68" s="8">
        <v>0.5</v>
      </c>
      <c r="D68" s="8">
        <v>0</v>
      </c>
      <c r="E68" s="23">
        <f t="shared" si="0"/>
        <v>0.5</v>
      </c>
    </row>
    <row r="69" spans="1:5" ht="27" customHeight="1" x14ac:dyDescent="0.2">
      <c r="A69" s="9" t="s">
        <v>42</v>
      </c>
      <c r="B69" s="7" t="s">
        <v>69</v>
      </c>
      <c r="C69" s="8">
        <v>0.13</v>
      </c>
      <c r="D69" s="8">
        <v>0</v>
      </c>
      <c r="E69" s="23">
        <f t="shared" si="0"/>
        <v>0.13</v>
      </c>
    </row>
    <row r="70" spans="1:5" ht="27" customHeight="1" x14ac:dyDescent="0.2">
      <c r="A70" s="9" t="s">
        <v>42</v>
      </c>
      <c r="B70" s="7" t="s">
        <v>70</v>
      </c>
      <c r="C70" s="8">
        <v>0.22</v>
      </c>
      <c r="D70" s="8">
        <v>0</v>
      </c>
      <c r="E70" s="23">
        <f t="shared" ref="E70:E133" si="1">C70+D70</f>
        <v>0.22</v>
      </c>
    </row>
    <row r="71" spans="1:5" ht="27" customHeight="1" x14ac:dyDescent="0.2">
      <c r="A71" s="9" t="s">
        <v>42</v>
      </c>
      <c r="B71" s="7" t="s">
        <v>71</v>
      </c>
      <c r="C71" s="8">
        <v>0.22</v>
      </c>
      <c r="D71" s="8">
        <v>0</v>
      </c>
      <c r="E71" s="23">
        <f t="shared" si="1"/>
        <v>0.22</v>
      </c>
    </row>
    <row r="72" spans="1:5" ht="27" customHeight="1" x14ac:dyDescent="0.2">
      <c r="A72" s="9" t="s">
        <v>42</v>
      </c>
      <c r="B72" s="7" t="s">
        <v>72</v>
      </c>
      <c r="C72" s="8">
        <v>1.1299999999999999</v>
      </c>
      <c r="D72" s="8">
        <v>0</v>
      </c>
      <c r="E72" s="23">
        <f t="shared" si="1"/>
        <v>1.1299999999999999</v>
      </c>
    </row>
    <row r="73" spans="1:5" ht="27" customHeight="1" x14ac:dyDescent="0.2">
      <c r="A73" s="9" t="s">
        <v>42</v>
      </c>
      <c r="B73" s="7" t="s">
        <v>73</v>
      </c>
      <c r="C73" s="8">
        <v>7.0000000000000007E-2</v>
      </c>
      <c r="D73" s="8">
        <v>0</v>
      </c>
      <c r="E73" s="23">
        <f t="shared" si="1"/>
        <v>7.0000000000000007E-2</v>
      </c>
    </row>
    <row r="74" spans="1:5" ht="27" customHeight="1" x14ac:dyDescent="0.2">
      <c r="A74" s="9" t="s">
        <v>42</v>
      </c>
      <c r="B74" s="7" t="s">
        <v>74</v>
      </c>
      <c r="C74" s="8">
        <v>0.12</v>
      </c>
      <c r="D74" s="8">
        <v>0</v>
      </c>
      <c r="E74" s="23">
        <f t="shared" si="1"/>
        <v>0.12</v>
      </c>
    </row>
    <row r="75" spans="1:5" ht="27" customHeight="1" x14ac:dyDescent="0.2">
      <c r="A75" s="9" t="s">
        <v>42</v>
      </c>
      <c r="B75" s="7" t="s">
        <v>75</v>
      </c>
      <c r="C75" s="8">
        <v>0.59</v>
      </c>
      <c r="D75" s="8">
        <v>0</v>
      </c>
      <c r="E75" s="23">
        <f t="shared" si="1"/>
        <v>0.59</v>
      </c>
    </row>
    <row r="76" spans="1:5" ht="27" customHeight="1" x14ac:dyDescent="0.2">
      <c r="A76" s="9" t="s">
        <v>42</v>
      </c>
      <c r="B76" s="7" t="s">
        <v>76</v>
      </c>
      <c r="C76" s="8">
        <v>2.09</v>
      </c>
      <c r="D76" s="8">
        <v>0</v>
      </c>
      <c r="E76" s="23">
        <f t="shared" si="1"/>
        <v>2.09</v>
      </c>
    </row>
    <row r="77" spans="1:5" ht="27" customHeight="1" x14ac:dyDescent="0.2">
      <c r="A77" s="9" t="s">
        <v>42</v>
      </c>
      <c r="B77" s="7" t="s">
        <v>76</v>
      </c>
      <c r="C77" s="8">
        <v>0.38</v>
      </c>
      <c r="D77" s="8">
        <v>0</v>
      </c>
      <c r="E77" s="23">
        <f t="shared" si="1"/>
        <v>0.38</v>
      </c>
    </row>
    <row r="78" spans="1:5" ht="27" customHeight="1" x14ac:dyDescent="0.2">
      <c r="A78" s="9" t="s">
        <v>42</v>
      </c>
      <c r="B78" s="7" t="s">
        <v>77</v>
      </c>
      <c r="C78" s="8">
        <v>0.05</v>
      </c>
      <c r="D78" s="8">
        <v>0</v>
      </c>
      <c r="E78" s="23">
        <f t="shared" si="1"/>
        <v>0.05</v>
      </c>
    </row>
    <row r="79" spans="1:5" ht="27" customHeight="1" x14ac:dyDescent="0.2">
      <c r="A79" s="9" t="s">
        <v>42</v>
      </c>
      <c r="B79" s="7" t="s">
        <v>77</v>
      </c>
      <c r="C79" s="8">
        <v>0.09</v>
      </c>
      <c r="D79" s="8">
        <v>0</v>
      </c>
      <c r="E79" s="23">
        <f t="shared" si="1"/>
        <v>0.09</v>
      </c>
    </row>
    <row r="80" spans="1:5" ht="27" customHeight="1" x14ac:dyDescent="0.2">
      <c r="A80" s="9" t="s">
        <v>42</v>
      </c>
      <c r="B80" s="7" t="s">
        <v>78</v>
      </c>
      <c r="C80" s="8">
        <v>0.27</v>
      </c>
      <c r="D80" s="8">
        <v>0</v>
      </c>
      <c r="E80" s="23">
        <f t="shared" si="1"/>
        <v>0.27</v>
      </c>
    </row>
    <row r="81" spans="1:5" ht="27" customHeight="1" x14ac:dyDescent="0.2">
      <c r="A81" s="9" t="s">
        <v>42</v>
      </c>
      <c r="B81" s="7" t="s">
        <v>79</v>
      </c>
      <c r="C81" s="8">
        <v>0.17</v>
      </c>
      <c r="D81" s="8">
        <v>0</v>
      </c>
      <c r="E81" s="23">
        <f t="shared" si="1"/>
        <v>0.17</v>
      </c>
    </row>
    <row r="82" spans="1:5" ht="27" customHeight="1" x14ac:dyDescent="0.2">
      <c r="A82" s="9" t="s">
        <v>42</v>
      </c>
      <c r="B82" s="7" t="s">
        <v>80</v>
      </c>
      <c r="C82" s="8">
        <v>0.03</v>
      </c>
      <c r="D82" s="8">
        <v>0</v>
      </c>
      <c r="E82" s="23">
        <f t="shared" si="1"/>
        <v>0.03</v>
      </c>
    </row>
    <row r="83" spans="1:5" ht="27" customHeight="1" x14ac:dyDescent="0.2">
      <c r="A83" s="9" t="s">
        <v>42</v>
      </c>
      <c r="B83" s="7" t="s">
        <v>81</v>
      </c>
      <c r="C83" s="8">
        <v>40.15</v>
      </c>
      <c r="D83" s="8">
        <v>0</v>
      </c>
      <c r="E83" s="23">
        <f t="shared" si="1"/>
        <v>40.15</v>
      </c>
    </row>
    <row r="84" spans="1:5" ht="27" customHeight="1" x14ac:dyDescent="0.2">
      <c r="A84" s="9" t="s">
        <v>42</v>
      </c>
      <c r="B84" s="7" t="s">
        <v>82</v>
      </c>
      <c r="C84" s="8">
        <v>0.6</v>
      </c>
      <c r="D84" s="8">
        <v>0</v>
      </c>
      <c r="E84" s="23">
        <f t="shared" si="1"/>
        <v>0.6</v>
      </c>
    </row>
    <row r="85" spans="1:5" ht="27" customHeight="1" x14ac:dyDescent="0.2">
      <c r="A85" s="9" t="s">
        <v>42</v>
      </c>
      <c r="B85" s="7" t="s">
        <v>83</v>
      </c>
      <c r="C85" s="8">
        <v>2.38</v>
      </c>
      <c r="D85" s="8">
        <v>0</v>
      </c>
      <c r="E85" s="23">
        <f t="shared" si="1"/>
        <v>2.38</v>
      </c>
    </row>
    <row r="86" spans="1:5" ht="27" customHeight="1" x14ac:dyDescent="0.2">
      <c r="A86" s="9" t="s">
        <v>42</v>
      </c>
      <c r="B86" s="7" t="s">
        <v>68</v>
      </c>
      <c r="C86" s="8">
        <v>5.38</v>
      </c>
      <c r="D86" s="8">
        <v>0</v>
      </c>
      <c r="E86" s="23">
        <f t="shared" si="1"/>
        <v>5.38</v>
      </c>
    </row>
    <row r="87" spans="1:5" ht="27" customHeight="1" x14ac:dyDescent="0.2">
      <c r="A87" s="6" t="s">
        <v>84</v>
      </c>
      <c r="B87" s="7" t="s">
        <v>85</v>
      </c>
      <c r="C87" s="8">
        <v>7.89</v>
      </c>
      <c r="D87" s="8">
        <v>0</v>
      </c>
      <c r="E87" s="23">
        <f t="shared" si="1"/>
        <v>7.89</v>
      </c>
    </row>
    <row r="88" spans="1:5" ht="27" customHeight="1" x14ac:dyDescent="0.2">
      <c r="A88" s="6" t="s">
        <v>84</v>
      </c>
      <c r="B88" s="7" t="s">
        <v>86</v>
      </c>
      <c r="C88" s="8">
        <v>0.22</v>
      </c>
      <c r="D88" s="8">
        <v>0</v>
      </c>
      <c r="E88" s="23">
        <f t="shared" si="1"/>
        <v>0.22</v>
      </c>
    </row>
    <row r="89" spans="1:5" ht="27" customHeight="1" x14ac:dyDescent="0.2">
      <c r="A89" s="6" t="s">
        <v>84</v>
      </c>
      <c r="B89" s="7" t="s">
        <v>87</v>
      </c>
      <c r="C89" s="8">
        <v>4.9000000000000004</v>
      </c>
      <c r="D89" s="8">
        <v>0</v>
      </c>
      <c r="E89" s="23">
        <f t="shared" si="1"/>
        <v>4.9000000000000004</v>
      </c>
    </row>
    <row r="90" spans="1:5" ht="27" customHeight="1" x14ac:dyDescent="0.2">
      <c r="A90" s="6" t="s">
        <v>84</v>
      </c>
      <c r="B90" s="7" t="s">
        <v>88</v>
      </c>
      <c r="C90" s="8">
        <v>6.7</v>
      </c>
      <c r="D90" s="8">
        <v>0</v>
      </c>
      <c r="E90" s="23">
        <f t="shared" si="1"/>
        <v>6.7</v>
      </c>
    </row>
    <row r="91" spans="1:5" ht="27" customHeight="1" x14ac:dyDescent="0.2">
      <c r="A91" s="6" t="s">
        <v>84</v>
      </c>
      <c r="B91" s="7" t="s">
        <v>88</v>
      </c>
      <c r="C91" s="8">
        <v>7.29</v>
      </c>
      <c r="D91" s="8">
        <v>0</v>
      </c>
      <c r="E91" s="23">
        <f t="shared" si="1"/>
        <v>7.29</v>
      </c>
    </row>
    <row r="92" spans="1:5" ht="27" customHeight="1" x14ac:dyDescent="0.2">
      <c r="A92" s="6" t="s">
        <v>84</v>
      </c>
      <c r="B92" s="7" t="s">
        <v>89</v>
      </c>
      <c r="C92" s="8">
        <v>13.52</v>
      </c>
      <c r="D92" s="8">
        <v>0</v>
      </c>
      <c r="E92" s="23">
        <f t="shared" si="1"/>
        <v>13.52</v>
      </c>
    </row>
    <row r="93" spans="1:5" ht="27" customHeight="1" x14ac:dyDescent="0.2">
      <c r="A93" s="6" t="s">
        <v>84</v>
      </c>
      <c r="B93" s="7" t="s">
        <v>90</v>
      </c>
      <c r="C93" s="8">
        <v>8.73</v>
      </c>
      <c r="D93" s="8">
        <v>0</v>
      </c>
      <c r="E93" s="23">
        <f t="shared" si="1"/>
        <v>8.73</v>
      </c>
    </row>
    <row r="94" spans="1:5" ht="27" customHeight="1" x14ac:dyDescent="0.2">
      <c r="A94" s="6" t="s">
        <v>84</v>
      </c>
      <c r="B94" s="7" t="s">
        <v>91</v>
      </c>
      <c r="C94" s="8">
        <v>12.01</v>
      </c>
      <c r="D94" s="8">
        <v>0</v>
      </c>
      <c r="E94" s="23">
        <f t="shared" si="1"/>
        <v>12.01</v>
      </c>
    </row>
    <row r="95" spans="1:5" ht="27" customHeight="1" x14ac:dyDescent="0.2">
      <c r="A95" s="6" t="s">
        <v>84</v>
      </c>
      <c r="B95" s="7" t="s">
        <v>92</v>
      </c>
      <c r="C95" s="8">
        <v>50.52</v>
      </c>
      <c r="D95" s="8">
        <v>0</v>
      </c>
      <c r="E95" s="23">
        <f t="shared" si="1"/>
        <v>50.52</v>
      </c>
    </row>
    <row r="96" spans="1:5" ht="27" customHeight="1" x14ac:dyDescent="0.2">
      <c r="A96" s="6" t="s">
        <v>84</v>
      </c>
      <c r="B96" s="7" t="s">
        <v>93</v>
      </c>
      <c r="C96" s="8">
        <v>30.26</v>
      </c>
      <c r="D96" s="8">
        <v>0</v>
      </c>
      <c r="E96" s="23">
        <f t="shared" si="1"/>
        <v>30.26</v>
      </c>
    </row>
    <row r="97" spans="1:5" ht="27" customHeight="1" x14ac:dyDescent="0.2">
      <c r="A97" s="6" t="s">
        <v>84</v>
      </c>
      <c r="B97" s="7" t="s">
        <v>94</v>
      </c>
      <c r="C97" s="8">
        <v>36.700000000000003</v>
      </c>
      <c r="D97" s="8">
        <v>0</v>
      </c>
      <c r="E97" s="23">
        <f t="shared" si="1"/>
        <v>36.700000000000003</v>
      </c>
    </row>
    <row r="98" spans="1:5" ht="27" customHeight="1" x14ac:dyDescent="0.2">
      <c r="A98" s="6" t="s">
        <v>84</v>
      </c>
      <c r="B98" s="7" t="s">
        <v>95</v>
      </c>
      <c r="C98" s="8">
        <v>31.91</v>
      </c>
      <c r="D98" s="8">
        <v>0</v>
      </c>
      <c r="E98" s="23">
        <f t="shared" si="1"/>
        <v>31.91</v>
      </c>
    </row>
    <row r="99" spans="1:5" ht="27" customHeight="1" x14ac:dyDescent="0.2">
      <c r="A99" s="6" t="s">
        <v>84</v>
      </c>
      <c r="B99" s="7" t="s">
        <v>96</v>
      </c>
      <c r="C99" s="8">
        <v>69.92</v>
      </c>
      <c r="D99" s="8">
        <v>0</v>
      </c>
      <c r="E99" s="23">
        <f t="shared" si="1"/>
        <v>69.92</v>
      </c>
    </row>
    <row r="100" spans="1:5" ht="27" customHeight="1" x14ac:dyDescent="0.2">
      <c r="A100" s="6" t="s">
        <v>84</v>
      </c>
      <c r="B100" s="7" t="s">
        <v>97</v>
      </c>
      <c r="C100" s="8">
        <v>8.56</v>
      </c>
      <c r="D100" s="8">
        <v>0</v>
      </c>
      <c r="E100" s="23">
        <f t="shared" si="1"/>
        <v>8.56</v>
      </c>
    </row>
    <row r="101" spans="1:5" ht="27" customHeight="1" x14ac:dyDescent="0.2">
      <c r="A101" s="6" t="s">
        <v>84</v>
      </c>
      <c r="B101" s="7" t="s">
        <v>98</v>
      </c>
      <c r="C101" s="8">
        <v>12.26</v>
      </c>
      <c r="D101" s="8">
        <v>0</v>
      </c>
      <c r="E101" s="23">
        <f t="shared" si="1"/>
        <v>12.26</v>
      </c>
    </row>
    <row r="102" spans="1:5" ht="27" customHeight="1" x14ac:dyDescent="0.2">
      <c r="A102" s="6" t="s">
        <v>84</v>
      </c>
      <c r="B102" s="7" t="s">
        <v>99</v>
      </c>
      <c r="C102" s="8">
        <v>10.75</v>
      </c>
      <c r="D102" s="8">
        <v>0</v>
      </c>
      <c r="E102" s="23">
        <f t="shared" si="1"/>
        <v>10.75</v>
      </c>
    </row>
    <row r="103" spans="1:5" ht="27" customHeight="1" x14ac:dyDescent="0.2">
      <c r="A103" s="6" t="s">
        <v>84</v>
      </c>
      <c r="B103" s="7" t="s">
        <v>100</v>
      </c>
      <c r="C103" s="8">
        <v>66.23</v>
      </c>
      <c r="D103" s="8">
        <v>0</v>
      </c>
      <c r="E103" s="23">
        <f t="shared" si="1"/>
        <v>66.23</v>
      </c>
    </row>
    <row r="104" spans="1:5" ht="27" customHeight="1" x14ac:dyDescent="0.2">
      <c r="A104" s="6" t="s">
        <v>84</v>
      </c>
      <c r="B104" s="7" t="s">
        <v>101</v>
      </c>
      <c r="C104" s="8">
        <v>5.86</v>
      </c>
      <c r="D104" s="8">
        <v>0</v>
      </c>
      <c r="E104" s="23">
        <f t="shared" si="1"/>
        <v>5.86</v>
      </c>
    </row>
    <row r="105" spans="1:5" ht="27" customHeight="1" x14ac:dyDescent="0.2">
      <c r="A105" s="6" t="s">
        <v>84</v>
      </c>
      <c r="B105" s="7" t="s">
        <v>102</v>
      </c>
      <c r="C105" s="8">
        <v>2.72</v>
      </c>
      <c r="D105" s="8">
        <v>0</v>
      </c>
      <c r="E105" s="23">
        <f t="shared" si="1"/>
        <v>2.72</v>
      </c>
    </row>
    <row r="106" spans="1:5" ht="27" customHeight="1" x14ac:dyDescent="0.2">
      <c r="A106" s="6" t="s">
        <v>84</v>
      </c>
      <c r="B106" s="7" t="s">
        <v>94</v>
      </c>
      <c r="C106" s="8">
        <v>0.39</v>
      </c>
      <c r="D106" s="8">
        <v>0</v>
      </c>
      <c r="E106" s="23">
        <f t="shared" si="1"/>
        <v>0.39</v>
      </c>
    </row>
    <row r="107" spans="1:5" ht="27" customHeight="1" x14ac:dyDescent="0.2">
      <c r="A107" s="6" t="s">
        <v>84</v>
      </c>
      <c r="B107" s="7" t="s">
        <v>103</v>
      </c>
      <c r="C107" s="8">
        <v>35.9</v>
      </c>
      <c r="D107" s="8">
        <v>15.5</v>
      </c>
      <c r="E107" s="23">
        <f t="shared" si="1"/>
        <v>51.4</v>
      </c>
    </row>
    <row r="108" spans="1:5" ht="27" customHeight="1" x14ac:dyDescent="0.2">
      <c r="A108" s="6" t="s">
        <v>84</v>
      </c>
      <c r="B108" s="7" t="s">
        <v>104</v>
      </c>
      <c r="C108" s="8">
        <v>15.23</v>
      </c>
      <c r="D108" s="8">
        <v>0</v>
      </c>
      <c r="E108" s="23">
        <f t="shared" si="1"/>
        <v>15.23</v>
      </c>
    </row>
    <row r="109" spans="1:5" ht="27" customHeight="1" x14ac:dyDescent="0.2">
      <c r="A109" s="6" t="s">
        <v>84</v>
      </c>
      <c r="B109" s="7" t="s">
        <v>105</v>
      </c>
      <c r="C109" s="8">
        <v>17</v>
      </c>
      <c r="D109" s="8">
        <v>0</v>
      </c>
      <c r="E109" s="23">
        <f t="shared" si="1"/>
        <v>17</v>
      </c>
    </row>
    <row r="110" spans="1:5" ht="27" customHeight="1" x14ac:dyDescent="0.2">
      <c r="A110" s="6" t="s">
        <v>84</v>
      </c>
      <c r="B110" s="7" t="s">
        <v>106</v>
      </c>
      <c r="C110" s="8">
        <v>0.15</v>
      </c>
      <c r="D110" s="8">
        <v>0</v>
      </c>
      <c r="E110" s="23">
        <f t="shared" si="1"/>
        <v>0.15</v>
      </c>
    </row>
    <row r="111" spans="1:5" ht="27" customHeight="1" x14ac:dyDescent="0.2">
      <c r="A111" s="6" t="s">
        <v>84</v>
      </c>
      <c r="B111" s="7" t="s">
        <v>107</v>
      </c>
      <c r="C111" s="8">
        <v>10.393000000000001</v>
      </c>
      <c r="D111" s="8">
        <v>0</v>
      </c>
      <c r="E111" s="23">
        <f t="shared" si="1"/>
        <v>10.393000000000001</v>
      </c>
    </row>
    <row r="112" spans="1:5" ht="27" customHeight="1" x14ac:dyDescent="0.2">
      <c r="A112" s="6" t="s">
        <v>84</v>
      </c>
      <c r="B112" s="7" t="s">
        <v>108</v>
      </c>
      <c r="C112" s="8">
        <v>3.93</v>
      </c>
      <c r="D112" s="8">
        <v>0</v>
      </c>
      <c r="E112" s="23">
        <f t="shared" si="1"/>
        <v>3.93</v>
      </c>
    </row>
    <row r="113" spans="1:5" ht="27" customHeight="1" x14ac:dyDescent="0.2">
      <c r="A113" s="6" t="s">
        <v>84</v>
      </c>
      <c r="B113" s="7" t="s">
        <v>109</v>
      </c>
      <c r="C113" s="8">
        <v>8.84</v>
      </c>
      <c r="D113" s="8">
        <v>0</v>
      </c>
      <c r="E113" s="23">
        <f t="shared" si="1"/>
        <v>8.84</v>
      </c>
    </row>
    <row r="114" spans="1:5" ht="27" customHeight="1" x14ac:dyDescent="0.2">
      <c r="A114" s="6" t="s">
        <v>84</v>
      </c>
      <c r="B114" s="7" t="s">
        <v>110</v>
      </c>
      <c r="C114" s="8">
        <v>22.5</v>
      </c>
      <c r="D114" s="8">
        <v>0</v>
      </c>
      <c r="E114" s="23">
        <f t="shared" si="1"/>
        <v>22.5</v>
      </c>
    </row>
    <row r="115" spans="1:5" ht="27" customHeight="1" x14ac:dyDescent="0.2">
      <c r="A115" s="6" t="s">
        <v>84</v>
      </c>
      <c r="B115" s="7" t="s">
        <v>110</v>
      </c>
      <c r="C115" s="8">
        <v>9.1999999999999993</v>
      </c>
      <c r="D115" s="8">
        <v>0</v>
      </c>
      <c r="E115" s="23">
        <f t="shared" si="1"/>
        <v>9.1999999999999993</v>
      </c>
    </row>
    <row r="116" spans="1:5" ht="27" customHeight="1" x14ac:dyDescent="0.2">
      <c r="A116" s="6" t="s">
        <v>84</v>
      </c>
      <c r="B116" s="7" t="s">
        <v>111</v>
      </c>
      <c r="C116" s="8">
        <v>15.03</v>
      </c>
      <c r="D116" s="8">
        <v>0</v>
      </c>
      <c r="E116" s="23">
        <f t="shared" si="1"/>
        <v>15.03</v>
      </c>
    </row>
    <row r="117" spans="1:5" ht="27" customHeight="1" x14ac:dyDescent="0.2">
      <c r="A117" s="6" t="s">
        <v>84</v>
      </c>
      <c r="B117" s="7" t="s">
        <v>112</v>
      </c>
      <c r="C117" s="8">
        <v>0.3</v>
      </c>
      <c r="D117" s="8">
        <v>0</v>
      </c>
      <c r="E117" s="23">
        <f t="shared" si="1"/>
        <v>0.3</v>
      </c>
    </row>
    <row r="118" spans="1:5" ht="27" customHeight="1" x14ac:dyDescent="0.2">
      <c r="A118" s="6" t="s">
        <v>84</v>
      </c>
      <c r="B118" s="7" t="s">
        <v>113</v>
      </c>
      <c r="C118" s="8">
        <v>0.28999999999999998</v>
      </c>
      <c r="D118" s="8">
        <v>0</v>
      </c>
      <c r="E118" s="23">
        <f t="shared" si="1"/>
        <v>0.28999999999999998</v>
      </c>
    </row>
    <row r="119" spans="1:5" ht="27" customHeight="1" x14ac:dyDescent="0.2">
      <c r="A119" s="6" t="s">
        <v>84</v>
      </c>
      <c r="B119" s="7" t="s">
        <v>114</v>
      </c>
      <c r="C119" s="8">
        <v>5.45</v>
      </c>
      <c r="D119" s="8">
        <v>0</v>
      </c>
      <c r="E119" s="23">
        <f t="shared" si="1"/>
        <v>5.45</v>
      </c>
    </row>
    <row r="120" spans="1:5" ht="27" customHeight="1" x14ac:dyDescent="0.2">
      <c r="A120" s="6" t="s">
        <v>84</v>
      </c>
      <c r="B120" s="7" t="s">
        <v>115</v>
      </c>
      <c r="C120" s="8">
        <v>7.8</v>
      </c>
      <c r="D120" s="8">
        <v>0</v>
      </c>
      <c r="E120" s="23">
        <f t="shared" si="1"/>
        <v>7.8</v>
      </c>
    </row>
    <row r="121" spans="1:5" ht="27" customHeight="1" x14ac:dyDescent="0.2">
      <c r="A121" s="6" t="s">
        <v>84</v>
      </c>
      <c r="B121" s="7" t="s">
        <v>116</v>
      </c>
      <c r="C121" s="8">
        <v>7.54</v>
      </c>
      <c r="D121" s="8">
        <v>0</v>
      </c>
      <c r="E121" s="23">
        <f t="shared" si="1"/>
        <v>7.54</v>
      </c>
    </row>
    <row r="122" spans="1:5" ht="27" customHeight="1" x14ac:dyDescent="0.2">
      <c r="A122" s="6" t="s">
        <v>84</v>
      </c>
      <c r="B122" s="7" t="s">
        <v>117</v>
      </c>
      <c r="C122" s="8">
        <v>11.01</v>
      </c>
      <c r="D122" s="8">
        <v>0</v>
      </c>
      <c r="E122" s="23">
        <f t="shared" si="1"/>
        <v>11.01</v>
      </c>
    </row>
    <row r="123" spans="1:5" ht="27" customHeight="1" x14ac:dyDescent="0.2">
      <c r="A123" s="6" t="s">
        <v>84</v>
      </c>
      <c r="B123" s="7" t="s">
        <v>118</v>
      </c>
      <c r="C123" s="8">
        <v>15.53</v>
      </c>
      <c r="D123" s="8">
        <v>0</v>
      </c>
      <c r="E123" s="23">
        <f t="shared" si="1"/>
        <v>15.53</v>
      </c>
    </row>
    <row r="124" spans="1:5" ht="27" customHeight="1" x14ac:dyDescent="0.2">
      <c r="A124" s="6" t="s">
        <v>84</v>
      </c>
      <c r="B124" s="7" t="s">
        <v>119</v>
      </c>
      <c r="C124" s="8">
        <v>14.09</v>
      </c>
      <c r="D124" s="8">
        <v>0</v>
      </c>
      <c r="E124" s="23">
        <f t="shared" si="1"/>
        <v>14.09</v>
      </c>
    </row>
    <row r="125" spans="1:5" ht="27" customHeight="1" x14ac:dyDescent="0.2">
      <c r="A125" s="6" t="s">
        <v>84</v>
      </c>
      <c r="B125" s="7" t="s">
        <v>120</v>
      </c>
      <c r="C125" s="8">
        <v>3.43</v>
      </c>
      <c r="D125" s="8">
        <v>0</v>
      </c>
      <c r="E125" s="23">
        <f t="shared" si="1"/>
        <v>3.43</v>
      </c>
    </row>
    <row r="126" spans="1:5" ht="27" customHeight="1" x14ac:dyDescent="0.2">
      <c r="A126" s="6" t="s">
        <v>84</v>
      </c>
      <c r="B126" s="7" t="s">
        <v>121</v>
      </c>
      <c r="C126" s="8">
        <v>0.15</v>
      </c>
      <c r="D126" s="8">
        <v>0</v>
      </c>
      <c r="E126" s="23">
        <f t="shared" si="1"/>
        <v>0.15</v>
      </c>
    </row>
    <row r="127" spans="1:5" ht="27" customHeight="1" x14ac:dyDescent="0.2">
      <c r="A127" s="6" t="s">
        <v>84</v>
      </c>
      <c r="B127" s="7" t="s">
        <v>122</v>
      </c>
      <c r="C127" s="8">
        <v>13.56</v>
      </c>
      <c r="D127" s="8">
        <v>0</v>
      </c>
      <c r="E127" s="23">
        <f t="shared" si="1"/>
        <v>13.56</v>
      </c>
    </row>
    <row r="128" spans="1:5" ht="27" customHeight="1" x14ac:dyDescent="0.2">
      <c r="A128" s="6" t="s">
        <v>84</v>
      </c>
      <c r="B128" s="7" t="s">
        <v>123</v>
      </c>
      <c r="C128" s="8">
        <v>31.47</v>
      </c>
      <c r="D128" s="8">
        <v>0</v>
      </c>
      <c r="E128" s="23">
        <f t="shared" si="1"/>
        <v>31.47</v>
      </c>
    </row>
    <row r="129" spans="1:5" ht="27" customHeight="1" x14ac:dyDescent="0.2">
      <c r="A129" s="6" t="s">
        <v>84</v>
      </c>
      <c r="B129" s="7" t="s">
        <v>124</v>
      </c>
      <c r="C129" s="8">
        <v>12.07</v>
      </c>
      <c r="D129" s="8">
        <v>0</v>
      </c>
      <c r="E129" s="23">
        <f t="shared" si="1"/>
        <v>12.07</v>
      </c>
    </row>
    <row r="130" spans="1:5" ht="27" customHeight="1" x14ac:dyDescent="0.2">
      <c r="A130" s="6" t="s">
        <v>84</v>
      </c>
      <c r="B130" s="7" t="s">
        <v>124</v>
      </c>
      <c r="C130" s="8">
        <v>21.68</v>
      </c>
      <c r="D130" s="8">
        <v>0</v>
      </c>
      <c r="E130" s="23">
        <f t="shared" si="1"/>
        <v>21.68</v>
      </c>
    </row>
    <row r="131" spans="1:5" ht="27" customHeight="1" x14ac:dyDescent="0.2">
      <c r="A131" s="6" t="s">
        <v>84</v>
      </c>
      <c r="B131" s="7" t="s">
        <v>125</v>
      </c>
      <c r="C131" s="8">
        <v>23.98</v>
      </c>
      <c r="D131" s="8">
        <v>0</v>
      </c>
      <c r="E131" s="23">
        <f t="shared" si="1"/>
        <v>23.98</v>
      </c>
    </row>
    <row r="132" spans="1:5" ht="27" customHeight="1" x14ac:dyDescent="0.2">
      <c r="A132" s="6" t="s">
        <v>84</v>
      </c>
      <c r="B132" s="7" t="s">
        <v>104</v>
      </c>
      <c r="C132" s="8">
        <v>22.75</v>
      </c>
      <c r="D132" s="8">
        <v>0</v>
      </c>
      <c r="E132" s="23">
        <f t="shared" si="1"/>
        <v>22.75</v>
      </c>
    </row>
    <row r="133" spans="1:5" ht="27" customHeight="1" x14ac:dyDescent="0.2">
      <c r="A133" s="6" t="s">
        <v>84</v>
      </c>
      <c r="B133" s="7" t="s">
        <v>103</v>
      </c>
      <c r="C133" s="8">
        <v>54.66</v>
      </c>
      <c r="D133" s="8">
        <v>0</v>
      </c>
      <c r="E133" s="23">
        <f t="shared" si="1"/>
        <v>54.66</v>
      </c>
    </row>
    <row r="134" spans="1:5" ht="27" customHeight="1" x14ac:dyDescent="0.2">
      <c r="A134" s="6" t="s">
        <v>84</v>
      </c>
      <c r="B134" s="7" t="s">
        <v>126</v>
      </c>
      <c r="C134" s="8">
        <v>9.3699999999999992</v>
      </c>
      <c r="D134" s="8">
        <v>0</v>
      </c>
      <c r="E134" s="23">
        <f t="shared" ref="E134:E161" si="2">C134+D134</f>
        <v>9.3699999999999992</v>
      </c>
    </row>
    <row r="135" spans="1:5" ht="27" customHeight="1" x14ac:dyDescent="0.2">
      <c r="A135" s="6" t="s">
        <v>84</v>
      </c>
      <c r="B135" s="7" t="s">
        <v>102</v>
      </c>
      <c r="C135" s="8">
        <v>56.13</v>
      </c>
      <c r="D135" s="8">
        <v>0</v>
      </c>
      <c r="E135" s="23">
        <f t="shared" si="2"/>
        <v>56.13</v>
      </c>
    </row>
    <row r="136" spans="1:5" ht="27" customHeight="1" x14ac:dyDescent="0.2">
      <c r="A136" s="6" t="s">
        <v>84</v>
      </c>
      <c r="B136" s="7" t="s">
        <v>127</v>
      </c>
      <c r="C136" s="8">
        <v>6.04</v>
      </c>
      <c r="D136" s="8">
        <v>0</v>
      </c>
      <c r="E136" s="23">
        <f t="shared" si="2"/>
        <v>6.04</v>
      </c>
    </row>
    <row r="137" spans="1:5" ht="27" customHeight="1" x14ac:dyDescent="0.2">
      <c r="A137" s="6" t="s">
        <v>84</v>
      </c>
      <c r="B137" s="7" t="s">
        <v>105</v>
      </c>
      <c r="C137" s="8">
        <v>5.55</v>
      </c>
      <c r="D137" s="8">
        <v>0</v>
      </c>
      <c r="E137" s="23">
        <f t="shared" si="2"/>
        <v>5.55</v>
      </c>
    </row>
    <row r="138" spans="1:5" ht="27" customHeight="1" x14ac:dyDescent="0.2">
      <c r="A138" s="6" t="s">
        <v>84</v>
      </c>
      <c r="B138" s="7" t="s">
        <v>128</v>
      </c>
      <c r="C138" s="8">
        <v>91.04</v>
      </c>
      <c r="D138" s="8">
        <v>0</v>
      </c>
      <c r="E138" s="23">
        <f t="shared" si="2"/>
        <v>91.04</v>
      </c>
    </row>
    <row r="139" spans="1:5" ht="27" customHeight="1" x14ac:dyDescent="0.2">
      <c r="A139" s="6" t="s">
        <v>84</v>
      </c>
      <c r="B139" s="7" t="s">
        <v>129</v>
      </c>
      <c r="C139" s="8">
        <v>3.5</v>
      </c>
      <c r="D139" s="8">
        <v>0</v>
      </c>
      <c r="E139" s="23">
        <f t="shared" si="2"/>
        <v>3.5</v>
      </c>
    </row>
    <row r="140" spans="1:5" ht="27" customHeight="1" x14ac:dyDescent="0.2">
      <c r="A140" s="6" t="s">
        <v>84</v>
      </c>
      <c r="B140" s="7" t="s">
        <v>130</v>
      </c>
      <c r="C140" s="8">
        <v>12.54</v>
      </c>
      <c r="D140" s="8">
        <v>0</v>
      </c>
      <c r="E140" s="23">
        <f t="shared" si="2"/>
        <v>12.54</v>
      </c>
    </row>
    <row r="141" spans="1:5" ht="27" customHeight="1" x14ac:dyDescent="0.2">
      <c r="A141" s="6" t="s">
        <v>84</v>
      </c>
      <c r="B141" s="7" t="s">
        <v>105</v>
      </c>
      <c r="C141" s="8">
        <v>27.37</v>
      </c>
      <c r="D141" s="8">
        <v>0</v>
      </c>
      <c r="E141" s="23">
        <f t="shared" si="2"/>
        <v>27.37</v>
      </c>
    </row>
    <row r="142" spans="1:5" ht="27" customHeight="1" x14ac:dyDescent="0.2">
      <c r="A142" s="6" t="s">
        <v>84</v>
      </c>
      <c r="B142" s="7" t="s">
        <v>131</v>
      </c>
      <c r="C142" s="8">
        <v>12.14</v>
      </c>
      <c r="D142" s="8">
        <v>0</v>
      </c>
      <c r="E142" s="23">
        <f t="shared" si="2"/>
        <v>12.14</v>
      </c>
    </row>
    <row r="143" spans="1:5" ht="27" customHeight="1" x14ac:dyDescent="0.2">
      <c r="A143" s="6" t="s">
        <v>84</v>
      </c>
      <c r="B143" s="7" t="s">
        <v>108</v>
      </c>
      <c r="C143" s="8">
        <v>2.91</v>
      </c>
      <c r="D143" s="8">
        <v>0</v>
      </c>
      <c r="E143" s="23">
        <f t="shared" si="2"/>
        <v>2.91</v>
      </c>
    </row>
    <row r="144" spans="1:5" ht="27" customHeight="1" x14ac:dyDescent="0.2">
      <c r="A144" s="6" t="s">
        <v>84</v>
      </c>
      <c r="B144" s="7" t="s">
        <v>108</v>
      </c>
      <c r="C144" s="8">
        <v>0.75</v>
      </c>
      <c r="D144" s="8">
        <v>0</v>
      </c>
      <c r="E144" s="23">
        <f t="shared" si="2"/>
        <v>0.75</v>
      </c>
    </row>
    <row r="145" spans="1:5" ht="27" customHeight="1" x14ac:dyDescent="0.2">
      <c r="A145" s="6" t="s">
        <v>84</v>
      </c>
      <c r="B145" s="7" t="s">
        <v>110</v>
      </c>
      <c r="C145" s="8">
        <v>0.05</v>
      </c>
      <c r="D145" s="8">
        <v>0</v>
      </c>
      <c r="E145" s="23">
        <f t="shared" si="2"/>
        <v>0.05</v>
      </c>
    </row>
    <row r="146" spans="1:5" ht="27" customHeight="1" x14ac:dyDescent="0.2">
      <c r="A146" s="6" t="s">
        <v>84</v>
      </c>
      <c r="B146" s="7" t="s">
        <v>110</v>
      </c>
      <c r="C146" s="8">
        <v>0.97</v>
      </c>
      <c r="D146" s="8">
        <v>0</v>
      </c>
      <c r="E146" s="23">
        <f t="shared" si="2"/>
        <v>0.97</v>
      </c>
    </row>
    <row r="147" spans="1:5" ht="27" customHeight="1" x14ac:dyDescent="0.2">
      <c r="A147" s="6" t="s">
        <v>84</v>
      </c>
      <c r="B147" s="7" t="s">
        <v>111</v>
      </c>
      <c r="C147" s="8">
        <v>0</v>
      </c>
      <c r="D147" s="8">
        <v>0</v>
      </c>
      <c r="E147" s="23">
        <f t="shared" si="2"/>
        <v>0</v>
      </c>
    </row>
    <row r="148" spans="1:5" ht="27" customHeight="1" x14ac:dyDescent="0.2">
      <c r="A148" s="6" t="s">
        <v>84</v>
      </c>
      <c r="B148" s="7" t="s">
        <v>132</v>
      </c>
      <c r="C148" s="8">
        <v>3.57</v>
      </c>
      <c r="D148" s="8">
        <v>1.35</v>
      </c>
      <c r="E148" s="23">
        <f t="shared" si="2"/>
        <v>4.92</v>
      </c>
    </row>
    <row r="149" spans="1:5" ht="27" customHeight="1" x14ac:dyDescent="0.2">
      <c r="A149" s="6" t="s">
        <v>84</v>
      </c>
      <c r="B149" s="7" t="s">
        <v>133</v>
      </c>
      <c r="C149" s="8">
        <v>2.5499999999999998</v>
      </c>
      <c r="D149" s="8">
        <v>0</v>
      </c>
      <c r="E149" s="23">
        <f t="shared" si="2"/>
        <v>2.5499999999999998</v>
      </c>
    </row>
    <row r="150" spans="1:5" ht="27" customHeight="1" x14ac:dyDescent="0.2">
      <c r="A150" s="6" t="s">
        <v>84</v>
      </c>
      <c r="B150" s="7" t="s">
        <v>134</v>
      </c>
      <c r="C150" s="8">
        <v>0.3</v>
      </c>
      <c r="D150" s="8">
        <v>0</v>
      </c>
      <c r="E150" s="23">
        <f t="shared" si="2"/>
        <v>0.3</v>
      </c>
    </row>
    <row r="151" spans="1:5" ht="27" customHeight="1" x14ac:dyDescent="0.2">
      <c r="A151" s="6" t="s">
        <v>84</v>
      </c>
      <c r="B151" s="7" t="s">
        <v>135</v>
      </c>
      <c r="C151" s="8">
        <v>0.19</v>
      </c>
      <c r="D151" s="8">
        <v>0</v>
      </c>
      <c r="E151" s="23">
        <f t="shared" si="2"/>
        <v>0.19</v>
      </c>
    </row>
    <row r="152" spans="1:5" ht="27" customHeight="1" x14ac:dyDescent="0.2">
      <c r="A152" s="6" t="s">
        <v>84</v>
      </c>
      <c r="B152" s="7" t="s">
        <v>136</v>
      </c>
      <c r="C152" s="8">
        <v>0</v>
      </c>
      <c r="D152" s="8">
        <v>0</v>
      </c>
      <c r="E152" s="23">
        <f t="shared" si="2"/>
        <v>0</v>
      </c>
    </row>
    <row r="153" spans="1:5" ht="27" customHeight="1" x14ac:dyDescent="0.2">
      <c r="A153" s="9" t="s">
        <v>84</v>
      </c>
      <c r="B153" s="7" t="s">
        <v>137</v>
      </c>
      <c r="C153" s="8">
        <v>0</v>
      </c>
      <c r="D153" s="8">
        <v>0</v>
      </c>
      <c r="E153" s="23">
        <f t="shared" si="2"/>
        <v>0</v>
      </c>
    </row>
    <row r="154" spans="1:5" ht="27" customHeight="1" x14ac:dyDescent="0.2">
      <c r="A154" s="9" t="s">
        <v>84</v>
      </c>
      <c r="B154" s="7" t="s">
        <v>138</v>
      </c>
      <c r="C154" s="8">
        <v>0.61</v>
      </c>
      <c r="D154" s="8">
        <v>0</v>
      </c>
      <c r="E154" s="23">
        <f t="shared" si="2"/>
        <v>0.61</v>
      </c>
    </row>
    <row r="155" spans="1:5" ht="27" customHeight="1" x14ac:dyDescent="0.2">
      <c r="A155" s="6" t="s">
        <v>84</v>
      </c>
      <c r="B155" s="7" t="s">
        <v>139</v>
      </c>
      <c r="C155" s="8">
        <v>0.14000000000000001</v>
      </c>
      <c r="D155" s="8">
        <v>0</v>
      </c>
      <c r="E155" s="23">
        <f t="shared" si="2"/>
        <v>0.14000000000000001</v>
      </c>
    </row>
    <row r="156" spans="1:5" ht="27" customHeight="1" x14ac:dyDescent="0.2">
      <c r="A156" s="9" t="s">
        <v>84</v>
      </c>
      <c r="B156" s="7" t="s">
        <v>140</v>
      </c>
      <c r="C156" s="8">
        <v>1.71</v>
      </c>
      <c r="D156" s="8">
        <v>0</v>
      </c>
      <c r="E156" s="23">
        <f t="shared" si="2"/>
        <v>1.71</v>
      </c>
    </row>
    <row r="157" spans="1:5" ht="27" customHeight="1" x14ac:dyDescent="0.2">
      <c r="A157" s="9" t="s">
        <v>84</v>
      </c>
      <c r="B157" s="11" t="s">
        <v>141</v>
      </c>
      <c r="C157" s="12">
        <v>0.34799999999999998</v>
      </c>
      <c r="D157" s="12">
        <v>0</v>
      </c>
      <c r="E157" s="23">
        <f t="shared" si="2"/>
        <v>0.34799999999999998</v>
      </c>
    </row>
    <row r="158" spans="1:5" ht="27" customHeight="1" x14ac:dyDescent="0.2">
      <c r="A158" s="9" t="s">
        <v>84</v>
      </c>
      <c r="B158" s="11" t="s">
        <v>142</v>
      </c>
      <c r="C158" s="12">
        <v>1.7000000000000001E-2</v>
      </c>
      <c r="D158" s="12">
        <v>0</v>
      </c>
      <c r="E158" s="23">
        <f t="shared" si="2"/>
        <v>1.7000000000000001E-2</v>
      </c>
    </row>
    <row r="159" spans="1:5" ht="27" customHeight="1" x14ac:dyDescent="0.2">
      <c r="A159" s="9" t="s">
        <v>84</v>
      </c>
      <c r="B159" s="11" t="s">
        <v>143</v>
      </c>
      <c r="C159" s="12">
        <v>0.09</v>
      </c>
      <c r="D159" s="12">
        <v>0</v>
      </c>
      <c r="E159" s="23">
        <f t="shared" si="2"/>
        <v>0.09</v>
      </c>
    </row>
    <row r="160" spans="1:5" ht="27" customHeight="1" x14ac:dyDescent="0.2">
      <c r="A160" s="9" t="s">
        <v>84</v>
      </c>
      <c r="B160" s="11" t="s">
        <v>143</v>
      </c>
      <c r="C160" s="12">
        <v>1.2</v>
      </c>
      <c r="D160" s="12">
        <v>0</v>
      </c>
      <c r="E160" s="23">
        <f t="shared" si="2"/>
        <v>1.2</v>
      </c>
    </row>
    <row r="161" spans="1:5" ht="27" customHeight="1" thickBot="1" x14ac:dyDescent="0.25">
      <c r="A161" s="35" t="s">
        <v>84</v>
      </c>
      <c r="B161" s="36" t="s">
        <v>144</v>
      </c>
      <c r="C161" s="37">
        <v>0.1</v>
      </c>
      <c r="D161" s="37">
        <v>0.23</v>
      </c>
      <c r="E161" s="38">
        <f t="shared" si="2"/>
        <v>0.33</v>
      </c>
    </row>
    <row r="162" spans="1:5" s="15" customFormat="1" ht="27" customHeight="1" thickTop="1" thickBot="1" x14ac:dyDescent="0.3">
      <c r="A162" s="40"/>
      <c r="B162" s="41"/>
      <c r="C162" s="13">
        <f>SUM(C6:C161)</f>
        <v>1599.8259999999998</v>
      </c>
      <c r="D162" s="13">
        <f>SUM(D6:D161)</f>
        <v>191.29499999999999</v>
      </c>
      <c r="E162" s="39">
        <f>SUM(E6:E161)</f>
        <v>1791.1210000000001</v>
      </c>
    </row>
    <row r="163" spans="1:5" ht="13.5" thickTop="1" x14ac:dyDescent="0.2"/>
  </sheetData>
  <mergeCells count="7">
    <mergeCell ref="A162:B162"/>
    <mergeCell ref="A2:E2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39"/>
  <sheetViews>
    <sheetView workbookViewId="0">
      <selection activeCell="C7" sqref="C7"/>
    </sheetView>
  </sheetViews>
  <sheetFormatPr defaultColWidth="12.5703125" defaultRowHeight="12.75" x14ac:dyDescent="0.25"/>
  <cols>
    <col min="1" max="1" width="37" style="16" customWidth="1"/>
    <col min="2" max="2" width="40.28515625" style="17" customWidth="1"/>
    <col min="3" max="3" width="17.5703125" style="18" customWidth="1"/>
    <col min="4" max="256" width="12.5703125" style="14"/>
    <col min="257" max="257" width="37" style="14" customWidth="1"/>
    <col min="258" max="258" width="40.28515625" style="14" customWidth="1"/>
    <col min="259" max="259" width="17.5703125" style="14" customWidth="1"/>
    <col min="260" max="512" width="12.5703125" style="14"/>
    <col min="513" max="513" width="37" style="14" customWidth="1"/>
    <col min="514" max="514" width="40.28515625" style="14" customWidth="1"/>
    <col min="515" max="515" width="17.5703125" style="14" customWidth="1"/>
    <col min="516" max="768" width="12.5703125" style="14"/>
    <col min="769" max="769" width="37" style="14" customWidth="1"/>
    <col min="770" max="770" width="40.28515625" style="14" customWidth="1"/>
    <col min="771" max="771" width="17.5703125" style="14" customWidth="1"/>
    <col min="772" max="1024" width="12.5703125" style="14"/>
    <col min="1025" max="1025" width="37" style="14" customWidth="1"/>
    <col min="1026" max="1026" width="40.28515625" style="14" customWidth="1"/>
    <col min="1027" max="1027" width="17.5703125" style="14" customWidth="1"/>
    <col min="1028" max="1280" width="12.5703125" style="14"/>
    <col min="1281" max="1281" width="37" style="14" customWidth="1"/>
    <col min="1282" max="1282" width="40.28515625" style="14" customWidth="1"/>
    <col min="1283" max="1283" width="17.5703125" style="14" customWidth="1"/>
    <col min="1284" max="1536" width="12.5703125" style="14"/>
    <col min="1537" max="1537" width="37" style="14" customWidth="1"/>
    <col min="1538" max="1538" width="40.28515625" style="14" customWidth="1"/>
    <col min="1539" max="1539" width="17.5703125" style="14" customWidth="1"/>
    <col min="1540" max="1792" width="12.5703125" style="14"/>
    <col min="1793" max="1793" width="37" style="14" customWidth="1"/>
    <col min="1794" max="1794" width="40.28515625" style="14" customWidth="1"/>
    <col min="1795" max="1795" width="17.5703125" style="14" customWidth="1"/>
    <col min="1796" max="2048" width="12.5703125" style="14"/>
    <col min="2049" max="2049" width="37" style="14" customWidth="1"/>
    <col min="2050" max="2050" width="40.28515625" style="14" customWidth="1"/>
    <col min="2051" max="2051" width="17.5703125" style="14" customWidth="1"/>
    <col min="2052" max="2304" width="12.5703125" style="14"/>
    <col min="2305" max="2305" width="37" style="14" customWidth="1"/>
    <col min="2306" max="2306" width="40.28515625" style="14" customWidth="1"/>
    <col min="2307" max="2307" width="17.5703125" style="14" customWidth="1"/>
    <col min="2308" max="2560" width="12.5703125" style="14"/>
    <col min="2561" max="2561" width="37" style="14" customWidth="1"/>
    <col min="2562" max="2562" width="40.28515625" style="14" customWidth="1"/>
    <col min="2563" max="2563" width="17.5703125" style="14" customWidth="1"/>
    <col min="2564" max="2816" width="12.5703125" style="14"/>
    <col min="2817" max="2817" width="37" style="14" customWidth="1"/>
    <col min="2818" max="2818" width="40.28515625" style="14" customWidth="1"/>
    <col min="2819" max="2819" width="17.5703125" style="14" customWidth="1"/>
    <col min="2820" max="3072" width="12.5703125" style="14"/>
    <col min="3073" max="3073" width="37" style="14" customWidth="1"/>
    <col min="3074" max="3074" width="40.28515625" style="14" customWidth="1"/>
    <col min="3075" max="3075" width="17.5703125" style="14" customWidth="1"/>
    <col min="3076" max="3328" width="12.5703125" style="14"/>
    <col min="3329" max="3329" width="37" style="14" customWidth="1"/>
    <col min="3330" max="3330" width="40.28515625" style="14" customWidth="1"/>
    <col min="3331" max="3331" width="17.5703125" style="14" customWidth="1"/>
    <col min="3332" max="3584" width="12.5703125" style="14"/>
    <col min="3585" max="3585" width="37" style="14" customWidth="1"/>
    <col min="3586" max="3586" width="40.28515625" style="14" customWidth="1"/>
    <col min="3587" max="3587" width="17.5703125" style="14" customWidth="1"/>
    <col min="3588" max="3840" width="12.5703125" style="14"/>
    <col min="3841" max="3841" width="37" style="14" customWidth="1"/>
    <col min="3842" max="3842" width="40.28515625" style="14" customWidth="1"/>
    <col min="3843" max="3843" width="17.5703125" style="14" customWidth="1"/>
    <col min="3844" max="4096" width="12.5703125" style="14"/>
    <col min="4097" max="4097" width="37" style="14" customWidth="1"/>
    <col min="4098" max="4098" width="40.28515625" style="14" customWidth="1"/>
    <col min="4099" max="4099" width="17.5703125" style="14" customWidth="1"/>
    <col min="4100" max="4352" width="12.5703125" style="14"/>
    <col min="4353" max="4353" width="37" style="14" customWidth="1"/>
    <col min="4354" max="4354" width="40.28515625" style="14" customWidth="1"/>
    <col min="4355" max="4355" width="17.5703125" style="14" customWidth="1"/>
    <col min="4356" max="4608" width="12.5703125" style="14"/>
    <col min="4609" max="4609" width="37" style="14" customWidth="1"/>
    <col min="4610" max="4610" width="40.28515625" style="14" customWidth="1"/>
    <col min="4611" max="4611" width="17.5703125" style="14" customWidth="1"/>
    <col min="4612" max="4864" width="12.5703125" style="14"/>
    <col min="4865" max="4865" width="37" style="14" customWidth="1"/>
    <col min="4866" max="4866" width="40.28515625" style="14" customWidth="1"/>
    <col min="4867" max="4867" width="17.5703125" style="14" customWidth="1"/>
    <col min="4868" max="5120" width="12.5703125" style="14"/>
    <col min="5121" max="5121" width="37" style="14" customWidth="1"/>
    <col min="5122" max="5122" width="40.28515625" style="14" customWidth="1"/>
    <col min="5123" max="5123" width="17.5703125" style="14" customWidth="1"/>
    <col min="5124" max="5376" width="12.5703125" style="14"/>
    <col min="5377" max="5377" width="37" style="14" customWidth="1"/>
    <col min="5378" max="5378" width="40.28515625" style="14" customWidth="1"/>
    <col min="5379" max="5379" width="17.5703125" style="14" customWidth="1"/>
    <col min="5380" max="5632" width="12.5703125" style="14"/>
    <col min="5633" max="5633" width="37" style="14" customWidth="1"/>
    <col min="5634" max="5634" width="40.28515625" style="14" customWidth="1"/>
    <col min="5635" max="5635" width="17.5703125" style="14" customWidth="1"/>
    <col min="5636" max="5888" width="12.5703125" style="14"/>
    <col min="5889" max="5889" width="37" style="14" customWidth="1"/>
    <col min="5890" max="5890" width="40.28515625" style="14" customWidth="1"/>
    <col min="5891" max="5891" width="17.5703125" style="14" customWidth="1"/>
    <col min="5892" max="6144" width="12.5703125" style="14"/>
    <col min="6145" max="6145" width="37" style="14" customWidth="1"/>
    <col min="6146" max="6146" width="40.28515625" style="14" customWidth="1"/>
    <col min="6147" max="6147" width="17.5703125" style="14" customWidth="1"/>
    <col min="6148" max="6400" width="12.5703125" style="14"/>
    <col min="6401" max="6401" width="37" style="14" customWidth="1"/>
    <col min="6402" max="6402" width="40.28515625" style="14" customWidth="1"/>
    <col min="6403" max="6403" width="17.5703125" style="14" customWidth="1"/>
    <col min="6404" max="6656" width="12.5703125" style="14"/>
    <col min="6657" max="6657" width="37" style="14" customWidth="1"/>
    <col min="6658" max="6658" width="40.28515625" style="14" customWidth="1"/>
    <col min="6659" max="6659" width="17.5703125" style="14" customWidth="1"/>
    <col min="6660" max="6912" width="12.5703125" style="14"/>
    <col min="6913" max="6913" width="37" style="14" customWidth="1"/>
    <col min="6914" max="6914" width="40.28515625" style="14" customWidth="1"/>
    <col min="6915" max="6915" width="17.5703125" style="14" customWidth="1"/>
    <col min="6916" max="7168" width="12.5703125" style="14"/>
    <col min="7169" max="7169" width="37" style="14" customWidth="1"/>
    <col min="7170" max="7170" width="40.28515625" style="14" customWidth="1"/>
    <col min="7171" max="7171" width="17.5703125" style="14" customWidth="1"/>
    <col min="7172" max="7424" width="12.5703125" style="14"/>
    <col min="7425" max="7425" width="37" style="14" customWidth="1"/>
    <col min="7426" max="7426" width="40.28515625" style="14" customWidth="1"/>
    <col min="7427" max="7427" width="17.5703125" style="14" customWidth="1"/>
    <col min="7428" max="7680" width="12.5703125" style="14"/>
    <col min="7681" max="7681" width="37" style="14" customWidth="1"/>
    <col min="7682" max="7682" width="40.28515625" style="14" customWidth="1"/>
    <col min="7683" max="7683" width="17.5703125" style="14" customWidth="1"/>
    <col min="7684" max="7936" width="12.5703125" style="14"/>
    <col min="7937" max="7937" width="37" style="14" customWidth="1"/>
    <col min="7938" max="7938" width="40.28515625" style="14" customWidth="1"/>
    <col min="7939" max="7939" width="17.5703125" style="14" customWidth="1"/>
    <col min="7940" max="8192" width="12.5703125" style="14"/>
    <col min="8193" max="8193" width="37" style="14" customWidth="1"/>
    <col min="8194" max="8194" width="40.28515625" style="14" customWidth="1"/>
    <col min="8195" max="8195" width="17.5703125" style="14" customWidth="1"/>
    <col min="8196" max="8448" width="12.5703125" style="14"/>
    <col min="8449" max="8449" width="37" style="14" customWidth="1"/>
    <col min="8450" max="8450" width="40.28515625" style="14" customWidth="1"/>
    <col min="8451" max="8451" width="17.5703125" style="14" customWidth="1"/>
    <col min="8452" max="8704" width="12.5703125" style="14"/>
    <col min="8705" max="8705" width="37" style="14" customWidth="1"/>
    <col min="8706" max="8706" width="40.28515625" style="14" customWidth="1"/>
    <col min="8707" max="8707" width="17.5703125" style="14" customWidth="1"/>
    <col min="8708" max="8960" width="12.5703125" style="14"/>
    <col min="8961" max="8961" width="37" style="14" customWidth="1"/>
    <col min="8962" max="8962" width="40.28515625" style="14" customWidth="1"/>
    <col min="8963" max="8963" width="17.5703125" style="14" customWidth="1"/>
    <col min="8964" max="9216" width="12.5703125" style="14"/>
    <col min="9217" max="9217" width="37" style="14" customWidth="1"/>
    <col min="9218" max="9218" width="40.28515625" style="14" customWidth="1"/>
    <col min="9219" max="9219" width="17.5703125" style="14" customWidth="1"/>
    <col min="9220" max="9472" width="12.5703125" style="14"/>
    <col min="9473" max="9473" width="37" style="14" customWidth="1"/>
    <col min="9474" max="9474" width="40.28515625" style="14" customWidth="1"/>
    <col min="9475" max="9475" width="17.5703125" style="14" customWidth="1"/>
    <col min="9476" max="9728" width="12.5703125" style="14"/>
    <col min="9729" max="9729" width="37" style="14" customWidth="1"/>
    <col min="9730" max="9730" width="40.28515625" style="14" customWidth="1"/>
    <col min="9731" max="9731" width="17.5703125" style="14" customWidth="1"/>
    <col min="9732" max="9984" width="12.5703125" style="14"/>
    <col min="9985" max="9985" width="37" style="14" customWidth="1"/>
    <col min="9986" max="9986" width="40.28515625" style="14" customWidth="1"/>
    <col min="9987" max="9987" width="17.5703125" style="14" customWidth="1"/>
    <col min="9988" max="10240" width="12.5703125" style="14"/>
    <col min="10241" max="10241" width="37" style="14" customWidth="1"/>
    <col min="10242" max="10242" width="40.28515625" style="14" customWidth="1"/>
    <col min="10243" max="10243" width="17.5703125" style="14" customWidth="1"/>
    <col min="10244" max="10496" width="12.5703125" style="14"/>
    <col min="10497" max="10497" width="37" style="14" customWidth="1"/>
    <col min="10498" max="10498" width="40.28515625" style="14" customWidth="1"/>
    <col min="10499" max="10499" width="17.5703125" style="14" customWidth="1"/>
    <col min="10500" max="10752" width="12.5703125" style="14"/>
    <col min="10753" max="10753" width="37" style="14" customWidth="1"/>
    <col min="10754" max="10754" width="40.28515625" style="14" customWidth="1"/>
    <col min="10755" max="10755" width="17.5703125" style="14" customWidth="1"/>
    <col min="10756" max="11008" width="12.5703125" style="14"/>
    <col min="11009" max="11009" width="37" style="14" customWidth="1"/>
    <col min="11010" max="11010" width="40.28515625" style="14" customWidth="1"/>
    <col min="11011" max="11011" width="17.5703125" style="14" customWidth="1"/>
    <col min="11012" max="11264" width="12.5703125" style="14"/>
    <col min="11265" max="11265" width="37" style="14" customWidth="1"/>
    <col min="11266" max="11266" width="40.28515625" style="14" customWidth="1"/>
    <col min="11267" max="11267" width="17.5703125" style="14" customWidth="1"/>
    <col min="11268" max="11520" width="12.5703125" style="14"/>
    <col min="11521" max="11521" width="37" style="14" customWidth="1"/>
    <col min="11522" max="11522" width="40.28515625" style="14" customWidth="1"/>
    <col min="11523" max="11523" width="17.5703125" style="14" customWidth="1"/>
    <col min="11524" max="11776" width="12.5703125" style="14"/>
    <col min="11777" max="11777" width="37" style="14" customWidth="1"/>
    <col min="11778" max="11778" width="40.28515625" style="14" customWidth="1"/>
    <col min="11779" max="11779" width="17.5703125" style="14" customWidth="1"/>
    <col min="11780" max="12032" width="12.5703125" style="14"/>
    <col min="12033" max="12033" width="37" style="14" customWidth="1"/>
    <col min="12034" max="12034" width="40.28515625" style="14" customWidth="1"/>
    <col min="12035" max="12035" width="17.5703125" style="14" customWidth="1"/>
    <col min="12036" max="12288" width="12.5703125" style="14"/>
    <col min="12289" max="12289" width="37" style="14" customWidth="1"/>
    <col min="12290" max="12290" width="40.28515625" style="14" customWidth="1"/>
    <col min="12291" max="12291" width="17.5703125" style="14" customWidth="1"/>
    <col min="12292" max="12544" width="12.5703125" style="14"/>
    <col min="12545" max="12545" width="37" style="14" customWidth="1"/>
    <col min="12546" max="12546" width="40.28515625" style="14" customWidth="1"/>
    <col min="12547" max="12547" width="17.5703125" style="14" customWidth="1"/>
    <col min="12548" max="12800" width="12.5703125" style="14"/>
    <col min="12801" max="12801" width="37" style="14" customWidth="1"/>
    <col min="12802" max="12802" width="40.28515625" style="14" customWidth="1"/>
    <col min="12803" max="12803" width="17.5703125" style="14" customWidth="1"/>
    <col min="12804" max="13056" width="12.5703125" style="14"/>
    <col min="13057" max="13057" width="37" style="14" customWidth="1"/>
    <col min="13058" max="13058" width="40.28515625" style="14" customWidth="1"/>
    <col min="13059" max="13059" width="17.5703125" style="14" customWidth="1"/>
    <col min="13060" max="13312" width="12.5703125" style="14"/>
    <col min="13313" max="13313" width="37" style="14" customWidth="1"/>
    <col min="13314" max="13314" width="40.28515625" style="14" customWidth="1"/>
    <col min="13315" max="13315" width="17.5703125" style="14" customWidth="1"/>
    <col min="13316" max="13568" width="12.5703125" style="14"/>
    <col min="13569" max="13569" width="37" style="14" customWidth="1"/>
    <col min="13570" max="13570" width="40.28515625" style="14" customWidth="1"/>
    <col min="13571" max="13571" width="17.5703125" style="14" customWidth="1"/>
    <col min="13572" max="13824" width="12.5703125" style="14"/>
    <col min="13825" max="13825" width="37" style="14" customWidth="1"/>
    <col min="13826" max="13826" width="40.28515625" style="14" customWidth="1"/>
    <col min="13827" max="13827" width="17.5703125" style="14" customWidth="1"/>
    <col min="13828" max="14080" width="12.5703125" style="14"/>
    <col min="14081" max="14081" width="37" style="14" customWidth="1"/>
    <col min="14082" max="14082" width="40.28515625" style="14" customWidth="1"/>
    <col min="14083" max="14083" width="17.5703125" style="14" customWidth="1"/>
    <col min="14084" max="14336" width="12.5703125" style="14"/>
    <col min="14337" max="14337" width="37" style="14" customWidth="1"/>
    <col min="14338" max="14338" width="40.28515625" style="14" customWidth="1"/>
    <col min="14339" max="14339" width="17.5703125" style="14" customWidth="1"/>
    <col min="14340" max="14592" width="12.5703125" style="14"/>
    <col min="14593" max="14593" width="37" style="14" customWidth="1"/>
    <col min="14594" max="14594" width="40.28515625" style="14" customWidth="1"/>
    <col min="14595" max="14595" width="17.5703125" style="14" customWidth="1"/>
    <col min="14596" max="14848" width="12.5703125" style="14"/>
    <col min="14849" max="14849" width="37" style="14" customWidth="1"/>
    <col min="14850" max="14850" width="40.28515625" style="14" customWidth="1"/>
    <col min="14851" max="14851" width="17.5703125" style="14" customWidth="1"/>
    <col min="14852" max="15104" width="12.5703125" style="14"/>
    <col min="15105" max="15105" width="37" style="14" customWidth="1"/>
    <col min="15106" max="15106" width="40.28515625" style="14" customWidth="1"/>
    <col min="15107" max="15107" width="17.5703125" style="14" customWidth="1"/>
    <col min="15108" max="15360" width="12.5703125" style="14"/>
    <col min="15361" max="15361" width="37" style="14" customWidth="1"/>
    <col min="15362" max="15362" width="40.28515625" style="14" customWidth="1"/>
    <col min="15363" max="15363" width="17.5703125" style="14" customWidth="1"/>
    <col min="15364" max="15616" width="12.5703125" style="14"/>
    <col min="15617" max="15617" width="37" style="14" customWidth="1"/>
    <col min="15618" max="15618" width="40.28515625" style="14" customWidth="1"/>
    <col min="15619" max="15619" width="17.5703125" style="14" customWidth="1"/>
    <col min="15620" max="15872" width="12.5703125" style="14"/>
    <col min="15873" max="15873" width="37" style="14" customWidth="1"/>
    <col min="15874" max="15874" width="40.28515625" style="14" customWidth="1"/>
    <col min="15875" max="15875" width="17.5703125" style="14" customWidth="1"/>
    <col min="15876" max="16128" width="12.5703125" style="14"/>
    <col min="16129" max="16129" width="37" style="14" customWidth="1"/>
    <col min="16130" max="16130" width="40.28515625" style="14" customWidth="1"/>
    <col min="16131" max="16131" width="17.5703125" style="14" customWidth="1"/>
    <col min="16132" max="16384" width="12.5703125" style="14"/>
  </cols>
  <sheetData>
    <row r="2" spans="1:81" x14ac:dyDescent="0.25">
      <c r="A2" s="19" t="s">
        <v>145</v>
      </c>
    </row>
    <row r="3" spans="1:81" ht="13.5" thickBot="1" x14ac:dyDescent="0.3">
      <c r="A3" s="20"/>
      <c r="B3" s="21"/>
    </row>
    <row r="4" spans="1:81" ht="27" customHeight="1" thickTop="1" x14ac:dyDescent="0.25">
      <c r="A4" s="51" t="s">
        <v>1</v>
      </c>
      <c r="B4" s="53" t="s">
        <v>146</v>
      </c>
      <c r="C4" s="55" t="s">
        <v>147</v>
      </c>
    </row>
    <row r="5" spans="1:81" ht="12.75" customHeight="1" thickBot="1" x14ac:dyDescent="0.3">
      <c r="A5" s="52"/>
      <c r="B5" s="54"/>
      <c r="C5" s="56"/>
    </row>
    <row r="6" spans="1:81" ht="27" customHeight="1" thickTop="1" x14ac:dyDescent="0.25">
      <c r="A6" s="22" t="s">
        <v>6</v>
      </c>
      <c r="B6" s="7" t="s">
        <v>7</v>
      </c>
      <c r="C6" s="23">
        <v>34.909999999999997</v>
      </c>
    </row>
    <row r="7" spans="1:81" ht="27" customHeight="1" x14ac:dyDescent="0.25">
      <c r="A7" s="22" t="s">
        <v>6</v>
      </c>
      <c r="B7" s="7" t="s">
        <v>7</v>
      </c>
      <c r="C7" s="23">
        <v>11.61</v>
      </c>
    </row>
    <row r="8" spans="1:81" ht="27" customHeight="1" x14ac:dyDescent="0.25">
      <c r="A8" s="22" t="s">
        <v>9</v>
      </c>
      <c r="B8" s="24" t="s">
        <v>10</v>
      </c>
      <c r="C8" s="25">
        <v>215.11</v>
      </c>
    </row>
    <row r="9" spans="1:81" ht="27" customHeight="1" x14ac:dyDescent="0.25">
      <c r="A9" s="22" t="s">
        <v>9</v>
      </c>
      <c r="B9" s="7" t="s">
        <v>148</v>
      </c>
      <c r="C9" s="23">
        <v>124.76</v>
      </c>
    </row>
    <row r="10" spans="1:81" ht="27" customHeight="1" x14ac:dyDescent="0.25">
      <c r="A10" s="22" t="s">
        <v>9</v>
      </c>
      <c r="B10" s="7" t="s">
        <v>149</v>
      </c>
      <c r="C10" s="23">
        <v>298.73</v>
      </c>
    </row>
    <row r="11" spans="1:81" ht="27" customHeight="1" x14ac:dyDescent="0.25">
      <c r="A11" s="22" t="s">
        <v>18</v>
      </c>
      <c r="B11" s="7" t="s">
        <v>19</v>
      </c>
      <c r="C11" s="23">
        <v>59.36</v>
      </c>
    </row>
    <row r="12" spans="1:81" ht="27" customHeight="1" x14ac:dyDescent="0.25">
      <c r="A12" s="26" t="s">
        <v>20</v>
      </c>
      <c r="B12" s="7" t="s">
        <v>21</v>
      </c>
      <c r="C12" s="23">
        <v>3.45</v>
      </c>
    </row>
    <row r="13" spans="1:81" ht="27" customHeight="1" x14ac:dyDescent="0.25">
      <c r="A13" s="26" t="s">
        <v>20</v>
      </c>
      <c r="B13" s="7" t="s">
        <v>21</v>
      </c>
      <c r="C13" s="23">
        <v>92.09</v>
      </c>
    </row>
    <row r="14" spans="1:81" ht="27" customHeight="1" x14ac:dyDescent="0.2">
      <c r="A14" s="26" t="s">
        <v>20</v>
      </c>
      <c r="B14" s="7" t="s">
        <v>24</v>
      </c>
      <c r="C14" s="23">
        <v>112.03</v>
      </c>
      <c r="BT14" s="27"/>
      <c r="BU14" s="28"/>
      <c r="BV14" s="28"/>
      <c r="BW14" s="28"/>
      <c r="BX14" s="28"/>
      <c r="BY14" s="28"/>
      <c r="BZ14" s="28"/>
      <c r="CA14" s="28"/>
      <c r="CB14" s="28"/>
      <c r="CC14" s="28"/>
    </row>
    <row r="15" spans="1:81" ht="27" customHeight="1" x14ac:dyDescent="0.25">
      <c r="A15" s="26" t="s">
        <v>20</v>
      </c>
      <c r="B15" s="7" t="s">
        <v>24</v>
      </c>
      <c r="C15" s="23">
        <v>0.03</v>
      </c>
    </row>
    <row r="16" spans="1:81" ht="27" customHeight="1" x14ac:dyDescent="0.25">
      <c r="A16" s="26" t="s">
        <v>20</v>
      </c>
      <c r="B16" s="7" t="s">
        <v>22</v>
      </c>
      <c r="C16" s="23">
        <v>118.74</v>
      </c>
    </row>
    <row r="17" spans="1:3" ht="27" customHeight="1" x14ac:dyDescent="0.25">
      <c r="A17" s="26" t="s">
        <v>20</v>
      </c>
      <c r="B17" s="7" t="s">
        <v>25</v>
      </c>
      <c r="C17" s="23">
        <v>173.17</v>
      </c>
    </row>
    <row r="18" spans="1:3" ht="27" customHeight="1" x14ac:dyDescent="0.25">
      <c r="A18" s="26" t="s">
        <v>20</v>
      </c>
      <c r="B18" s="7" t="s">
        <v>150</v>
      </c>
      <c r="C18" s="23">
        <v>213.27</v>
      </c>
    </row>
    <row r="19" spans="1:3" ht="36" customHeight="1" x14ac:dyDescent="0.25">
      <c r="A19" s="22" t="s">
        <v>26</v>
      </c>
      <c r="B19" s="29" t="s">
        <v>27</v>
      </c>
      <c r="C19" s="23">
        <v>170.78</v>
      </c>
    </row>
    <row r="20" spans="1:3" ht="40.5" customHeight="1" x14ac:dyDescent="0.25">
      <c r="A20" s="22" t="s">
        <v>30</v>
      </c>
      <c r="B20" s="29" t="s">
        <v>151</v>
      </c>
      <c r="C20" s="23">
        <v>109.1</v>
      </c>
    </row>
    <row r="21" spans="1:3" ht="38.25" customHeight="1" x14ac:dyDescent="0.25">
      <c r="A21" s="22" t="s">
        <v>30</v>
      </c>
      <c r="B21" s="29" t="s">
        <v>152</v>
      </c>
      <c r="C21" s="23">
        <v>35.53</v>
      </c>
    </row>
    <row r="22" spans="1:3" ht="27" customHeight="1" x14ac:dyDescent="0.25">
      <c r="A22" s="30" t="s">
        <v>153</v>
      </c>
      <c r="B22" s="7" t="s">
        <v>154</v>
      </c>
      <c r="C22" s="23">
        <v>340.06299999999999</v>
      </c>
    </row>
    <row r="23" spans="1:3" ht="27" customHeight="1" x14ac:dyDescent="0.25">
      <c r="A23" s="30" t="s">
        <v>153</v>
      </c>
      <c r="B23" s="7" t="s">
        <v>155</v>
      </c>
      <c r="C23" s="23">
        <v>53.71</v>
      </c>
    </row>
    <row r="24" spans="1:3" ht="27" customHeight="1" x14ac:dyDescent="0.25">
      <c r="A24" s="30" t="s">
        <v>153</v>
      </c>
      <c r="B24" s="7" t="s">
        <v>155</v>
      </c>
      <c r="C24" s="23">
        <v>15.06</v>
      </c>
    </row>
    <row r="25" spans="1:3" ht="27" customHeight="1" x14ac:dyDescent="0.25">
      <c r="A25" s="31" t="s">
        <v>156</v>
      </c>
      <c r="B25" s="7" t="s">
        <v>72</v>
      </c>
      <c r="C25" s="23">
        <v>74.512</v>
      </c>
    </row>
    <row r="26" spans="1:3" ht="27" customHeight="1" x14ac:dyDescent="0.25">
      <c r="A26" s="31" t="s">
        <v>156</v>
      </c>
      <c r="B26" s="7" t="s">
        <v>56</v>
      </c>
      <c r="C26" s="23">
        <v>96.454999999999998</v>
      </c>
    </row>
    <row r="27" spans="1:3" ht="27" customHeight="1" x14ac:dyDescent="0.25">
      <c r="A27" s="22" t="s">
        <v>157</v>
      </c>
      <c r="B27" s="7" t="s">
        <v>158</v>
      </c>
      <c r="C27" s="23">
        <v>65.456999999999994</v>
      </c>
    </row>
    <row r="28" spans="1:3" ht="27" customHeight="1" x14ac:dyDescent="0.25">
      <c r="A28" s="31" t="s">
        <v>156</v>
      </c>
      <c r="B28" s="7" t="s">
        <v>159</v>
      </c>
      <c r="C28" s="23">
        <v>158.57</v>
      </c>
    </row>
    <row r="29" spans="1:3" ht="27" customHeight="1" x14ac:dyDescent="0.25">
      <c r="A29" s="31" t="s">
        <v>156</v>
      </c>
      <c r="B29" s="7" t="s">
        <v>75</v>
      </c>
      <c r="C29" s="23">
        <v>140.458</v>
      </c>
    </row>
    <row r="30" spans="1:3" ht="27" customHeight="1" x14ac:dyDescent="0.25">
      <c r="A30" s="31" t="s">
        <v>156</v>
      </c>
      <c r="B30" s="7" t="s">
        <v>52</v>
      </c>
      <c r="C30" s="23">
        <v>323.565</v>
      </c>
    </row>
    <row r="31" spans="1:3" ht="27" customHeight="1" x14ac:dyDescent="0.25">
      <c r="A31" s="32" t="s">
        <v>160</v>
      </c>
      <c r="B31" s="7" t="s">
        <v>161</v>
      </c>
      <c r="C31" s="23">
        <v>121.327</v>
      </c>
    </row>
    <row r="32" spans="1:3" ht="27" customHeight="1" x14ac:dyDescent="0.25">
      <c r="A32" s="32" t="s">
        <v>162</v>
      </c>
      <c r="B32" s="7" t="s">
        <v>76</v>
      </c>
      <c r="C32" s="23">
        <v>48.927999999999997</v>
      </c>
    </row>
    <row r="33" spans="1:3" ht="27" customHeight="1" x14ac:dyDescent="0.25">
      <c r="A33" s="32" t="s">
        <v>163</v>
      </c>
      <c r="B33" s="7" t="s">
        <v>164</v>
      </c>
      <c r="C33" s="23">
        <v>203.15</v>
      </c>
    </row>
    <row r="34" spans="1:3" ht="27" customHeight="1" x14ac:dyDescent="0.25">
      <c r="A34" s="32" t="s">
        <v>165</v>
      </c>
      <c r="B34" s="7" t="s">
        <v>166</v>
      </c>
      <c r="C34" s="23">
        <v>235.21</v>
      </c>
    </row>
    <row r="35" spans="1:3" ht="27" customHeight="1" x14ac:dyDescent="0.25">
      <c r="A35" s="32" t="s">
        <v>167</v>
      </c>
      <c r="B35" s="7" t="s">
        <v>168</v>
      </c>
      <c r="C35" s="23">
        <v>45.57</v>
      </c>
    </row>
    <row r="36" spans="1:3" ht="27" customHeight="1" x14ac:dyDescent="0.25">
      <c r="A36" s="32" t="s">
        <v>169</v>
      </c>
      <c r="B36" s="7" t="s">
        <v>170</v>
      </c>
      <c r="C36" s="23">
        <v>40.68</v>
      </c>
    </row>
    <row r="37" spans="1:3" ht="26.25" thickBot="1" x14ac:dyDescent="0.3">
      <c r="A37" s="22" t="s">
        <v>171</v>
      </c>
      <c r="B37" s="33" t="s">
        <v>172</v>
      </c>
      <c r="C37" s="25">
        <v>139.90799999999999</v>
      </c>
    </row>
    <row r="38" spans="1:3" ht="22.5" customHeight="1" thickTop="1" thickBot="1" x14ac:dyDescent="0.3">
      <c r="A38" s="57"/>
      <c r="B38" s="58"/>
      <c r="C38" s="34">
        <f>SUM(C3:C37)</f>
        <v>3875.2929999999997</v>
      </c>
    </row>
    <row r="39" spans="1:3" ht="13.5" thickTop="1" x14ac:dyDescent="0.25"/>
  </sheetData>
  <mergeCells count="4">
    <mergeCell ref="A4:A5"/>
    <mergeCell ref="B4:B5"/>
    <mergeCell ref="C4:C5"/>
    <mergeCell ref="A38:B3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workbookViewId="0">
      <selection activeCell="B24" sqref="B24"/>
    </sheetView>
  </sheetViews>
  <sheetFormatPr defaultRowHeight="15" x14ac:dyDescent="0.25"/>
  <cols>
    <col min="1" max="1" width="25.42578125" customWidth="1"/>
    <col min="2" max="2" width="11.42578125" customWidth="1"/>
    <col min="3" max="4" width="10.7109375" customWidth="1"/>
    <col min="5" max="5" width="11.42578125" customWidth="1"/>
    <col min="6" max="7" width="10.7109375" customWidth="1"/>
    <col min="8" max="8" width="11.42578125" customWidth="1"/>
    <col min="9" max="10" width="10.7109375" customWidth="1"/>
    <col min="11" max="11" width="11.42578125" customWidth="1"/>
    <col min="12" max="13" width="10.7109375" customWidth="1"/>
  </cols>
  <sheetData>
    <row r="2" spans="1:13" x14ac:dyDescent="0.25">
      <c r="A2" s="84" t="s">
        <v>173</v>
      </c>
    </row>
    <row r="3" spans="1:13" ht="16.5" thickBot="1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5.75" x14ac:dyDescent="0.25">
      <c r="A4" s="60"/>
      <c r="B4" s="61">
        <v>2014</v>
      </c>
      <c r="C4" s="62"/>
      <c r="D4" s="63"/>
      <c r="E4" s="61">
        <v>2015</v>
      </c>
      <c r="F4" s="62"/>
      <c r="G4" s="63"/>
      <c r="H4" s="61">
        <v>2016</v>
      </c>
      <c r="I4" s="62"/>
      <c r="J4" s="63"/>
      <c r="K4" s="61">
        <v>2017</v>
      </c>
      <c r="L4" s="62"/>
      <c r="M4" s="63"/>
    </row>
    <row r="5" spans="1:13" ht="52.5" customHeight="1" thickBot="1" x14ac:dyDescent="0.3">
      <c r="A5" s="64"/>
      <c r="B5" s="78" t="s">
        <v>174</v>
      </c>
      <c r="C5" s="65" t="s">
        <v>175</v>
      </c>
      <c r="D5" s="73" t="s">
        <v>176</v>
      </c>
      <c r="E5" s="78" t="s">
        <v>174</v>
      </c>
      <c r="F5" s="65" t="s">
        <v>175</v>
      </c>
      <c r="G5" s="73" t="s">
        <v>176</v>
      </c>
      <c r="H5" s="78" t="s">
        <v>174</v>
      </c>
      <c r="I5" s="65" t="s">
        <v>175</v>
      </c>
      <c r="J5" s="73" t="s">
        <v>176</v>
      </c>
      <c r="K5" s="78" t="s">
        <v>174</v>
      </c>
      <c r="L5" s="65" t="s">
        <v>175</v>
      </c>
      <c r="M5" s="73" t="s">
        <v>176</v>
      </c>
    </row>
    <row r="6" spans="1:13" ht="19.5" customHeight="1" x14ac:dyDescent="0.25">
      <c r="A6" s="66" t="s">
        <v>177</v>
      </c>
      <c r="B6" s="79">
        <v>6.52</v>
      </c>
      <c r="C6" s="67">
        <v>11.62</v>
      </c>
      <c r="D6" s="74">
        <v>2.93</v>
      </c>
      <c r="E6" s="79">
        <v>7.53</v>
      </c>
      <c r="F6" s="67">
        <v>13.35</v>
      </c>
      <c r="G6" s="74">
        <v>11.228999999999999</v>
      </c>
      <c r="H6" s="79">
        <v>8.8000000000000007</v>
      </c>
      <c r="I6" s="67">
        <v>15.3</v>
      </c>
      <c r="J6" s="74">
        <v>11.7</v>
      </c>
      <c r="K6" s="79">
        <v>8.93</v>
      </c>
      <c r="L6" s="67">
        <v>15.37</v>
      </c>
      <c r="M6" s="74">
        <v>8.31</v>
      </c>
    </row>
    <row r="7" spans="1:13" ht="20.25" customHeight="1" x14ac:dyDescent="0.25">
      <c r="A7" s="68" t="s">
        <v>178</v>
      </c>
      <c r="B7" s="80">
        <v>6.01</v>
      </c>
      <c r="C7" s="69">
        <v>22.25</v>
      </c>
      <c r="D7" s="75">
        <v>0.37</v>
      </c>
      <c r="E7" s="80">
        <v>5.5369999999999999</v>
      </c>
      <c r="F7" s="69">
        <v>20.36</v>
      </c>
      <c r="G7" s="75">
        <v>0.22</v>
      </c>
      <c r="H7" s="80">
        <v>5.7</v>
      </c>
      <c r="I7" s="69">
        <v>20.350000000000001</v>
      </c>
      <c r="J7" s="75">
        <v>0.2</v>
      </c>
      <c r="K7" s="80">
        <v>4.0599999999999996</v>
      </c>
      <c r="L7" s="69">
        <v>14.6</v>
      </c>
      <c r="M7" s="75">
        <v>0.06</v>
      </c>
    </row>
    <row r="8" spans="1:13" ht="20.25" customHeight="1" x14ac:dyDescent="0.25">
      <c r="A8" s="68" t="s">
        <v>179</v>
      </c>
      <c r="B8" s="80">
        <v>3.45</v>
      </c>
      <c r="C8" s="69">
        <v>22.25</v>
      </c>
      <c r="D8" s="75">
        <v>1.39</v>
      </c>
      <c r="E8" s="80">
        <v>3.42</v>
      </c>
      <c r="F8" s="69">
        <v>22.06</v>
      </c>
      <c r="G8" s="75">
        <v>0.315</v>
      </c>
      <c r="H8" s="80">
        <v>3.6</v>
      </c>
      <c r="I8" s="69">
        <v>22.93</v>
      </c>
      <c r="J8" s="75">
        <v>0.6</v>
      </c>
      <c r="K8" s="80">
        <v>3.99</v>
      </c>
      <c r="L8" s="69">
        <v>25.41</v>
      </c>
      <c r="M8" s="75">
        <v>0.93</v>
      </c>
    </row>
    <row r="9" spans="1:13" ht="20.25" customHeight="1" x14ac:dyDescent="0.25">
      <c r="A9" s="68" t="s">
        <v>180</v>
      </c>
      <c r="B9" s="80">
        <v>2.65</v>
      </c>
      <c r="C9" s="69">
        <v>22.08</v>
      </c>
      <c r="D9" s="75">
        <v>0.39</v>
      </c>
      <c r="E9" s="80">
        <v>2.73</v>
      </c>
      <c r="F9" s="69">
        <v>22.94</v>
      </c>
      <c r="G9" s="75">
        <v>0.41</v>
      </c>
      <c r="H9" s="80">
        <v>2.8</v>
      </c>
      <c r="I9" s="69">
        <v>23.73</v>
      </c>
      <c r="J9" s="75">
        <v>0.4</v>
      </c>
      <c r="K9" s="80">
        <v>2.88</v>
      </c>
      <c r="L9" s="69">
        <v>24</v>
      </c>
      <c r="M9" s="75">
        <v>0.43</v>
      </c>
    </row>
    <row r="10" spans="1:13" ht="20.25" customHeight="1" x14ac:dyDescent="0.25">
      <c r="A10" s="68" t="s">
        <v>181</v>
      </c>
      <c r="B10" s="80">
        <v>6.17</v>
      </c>
      <c r="C10" s="69">
        <v>15.62</v>
      </c>
      <c r="D10" s="75">
        <v>2.4300000000000002</v>
      </c>
      <c r="E10" s="80">
        <v>9.2970000000000006</v>
      </c>
      <c r="F10" s="69">
        <v>22.79</v>
      </c>
      <c r="G10" s="75">
        <v>3.67</v>
      </c>
      <c r="H10" s="80">
        <v>6.6</v>
      </c>
      <c r="I10" s="69">
        <v>15.71</v>
      </c>
      <c r="J10" s="75">
        <v>0.6</v>
      </c>
      <c r="K10" s="80">
        <v>7.83</v>
      </c>
      <c r="L10" s="69">
        <v>18.16</v>
      </c>
      <c r="M10" s="75">
        <v>5.31</v>
      </c>
    </row>
    <row r="11" spans="1:13" ht="20.25" customHeight="1" thickBot="1" x14ac:dyDescent="0.3">
      <c r="A11" s="70" t="s">
        <v>182</v>
      </c>
      <c r="B11" s="81">
        <v>304</v>
      </c>
      <c r="C11" s="71">
        <v>30.13</v>
      </c>
      <c r="D11" s="76">
        <v>145</v>
      </c>
      <c r="E11" s="81">
        <v>312.3</v>
      </c>
      <c r="F11" s="71">
        <v>30.98</v>
      </c>
      <c r="G11" s="76">
        <v>147.49</v>
      </c>
      <c r="H11" s="81">
        <v>316.5</v>
      </c>
      <c r="I11" s="71">
        <v>31.67</v>
      </c>
      <c r="J11" s="76">
        <v>154.19999999999999</v>
      </c>
      <c r="K11" s="81">
        <v>318.52999999999997</v>
      </c>
      <c r="L11" s="71">
        <v>32.04</v>
      </c>
      <c r="M11" s="76">
        <v>149.77000000000001</v>
      </c>
    </row>
    <row r="12" spans="1:13" ht="30" customHeight="1" thickBot="1" x14ac:dyDescent="0.3">
      <c r="A12" s="83" t="s">
        <v>183</v>
      </c>
      <c r="B12" s="82">
        <v>328.8</v>
      </c>
      <c r="C12" s="72"/>
      <c r="D12" s="77">
        <v>152.51</v>
      </c>
      <c r="E12" s="82">
        <v>332.25</v>
      </c>
      <c r="F12" s="72"/>
      <c r="G12" s="77">
        <v>171.9</v>
      </c>
      <c r="H12" s="82">
        <f>SUM(H6:H11)</f>
        <v>344</v>
      </c>
      <c r="I12" s="72"/>
      <c r="J12" s="77">
        <f>SUM(J6:J11)</f>
        <v>167.7</v>
      </c>
      <c r="K12" s="82">
        <f t="shared" ref="K12:M12" si="0">SUM(K6:K11)</f>
        <v>346.21999999999997</v>
      </c>
      <c r="L12" s="72"/>
      <c r="M12" s="77">
        <f t="shared" si="0"/>
        <v>164.81</v>
      </c>
    </row>
  </sheetData>
  <mergeCells count="5">
    <mergeCell ref="A3:M3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elektřina 2018</vt:lpstr>
      <vt:lpstr>plyn 2018</vt:lpstr>
      <vt:lpstr>voda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Brožová Lucie</dc:creator>
  <cp:lastModifiedBy>Brožová Lucie</cp:lastModifiedBy>
  <dcterms:created xsi:type="dcterms:W3CDTF">2019-04-23T11:47:22Z</dcterms:created>
  <dcterms:modified xsi:type="dcterms:W3CDTF">2019-04-23T12:14:07Z</dcterms:modified>
</cp:coreProperties>
</file>